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24915" windowHeight="12330" activeTab="0"/>
  </bookViews>
  <sheets>
    <sheet name="Ind_FR" sheetId="1" r:id="rId1"/>
  </sheets>
  <definedNames/>
  <calcPr fullCalcOnLoad="1"/>
</workbook>
</file>

<file path=xl/comments1.xml><?xml version="1.0" encoding="utf-8"?>
<comments xmlns="http://schemas.openxmlformats.org/spreadsheetml/2006/main">
  <authors>
    <author>Eric Vert</author>
    <author>mb</author>
  </authors>
  <commentList>
    <comment ref="A2" authorId="0">
      <text>
        <r>
          <rPr>
            <sz val="8"/>
            <rFont val="Tahoma"/>
            <family val="2"/>
          </rPr>
          <t>affectation de l’indice au 15 du mois par convention</t>
        </r>
      </text>
    </comment>
    <comment ref="D2" authorId="1">
      <text>
        <r>
          <rPr>
            <sz val="9"/>
            <rFont val="Tahoma"/>
            <family val="2"/>
          </rPr>
          <t>! les indices rétropolés ici ne sont pas ceux de l'Insee en base 2015
ce sont ceux qui dérivent de la base 98 convertis selon la règle de passage prévue par la documentation contractuelle (arrêtés de création) = indices-b98 x déc2015-b15 / déc2015-b98 , arrondis à la cinquième décimale</t>
        </r>
      </text>
    </comment>
  </commentList>
</comments>
</file>

<file path=xl/sharedStrings.xml><?xml version="1.0" encoding="utf-8"?>
<sst xmlns="http://schemas.openxmlformats.org/spreadsheetml/2006/main" count="7" uniqueCount="7">
  <si>
    <t>indice de référence des OATi
reference index for OATis</t>
  </si>
  <si>
    <t>mois
/
month</t>
  </si>
  <si>
    <t>indice
/
index</t>
  </si>
  <si>
    <t>m/m-12
(%)</t>
  </si>
  <si>
    <t>base
2015</t>
  </si>
  <si>
    <t>base
1998</t>
  </si>
  <si>
    <t>base
1990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</si>
</sst>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
    <numFmt numFmtId="165" formatCode="0\.00"/>
    <numFmt numFmtId="166" formatCode="0.0%"/>
    <numFmt numFmtId="167" formatCode="[$-809]\ mmm\-yy;@"/>
    <numFmt numFmtId="168" formatCode="0\.0%"/>
  </numFmts>
  <fonts count="40">
    <font>
      <sz val="10"/>
      <name val="Arial Narrow"/>
      <family val="2"/>
    </font>
    <font>
      <sz val="10"/>
      <color indexed="8"/>
      <name val="Arial"/>
      <family val="2"/>
    </font>
    <font>
      <sz val="10"/>
      <color indexed="9"/>
      <name val="Arial Narrow"/>
      <family val="2"/>
    </font>
    <font>
      <sz val="10"/>
      <color indexed="12"/>
      <name val="Arial Narrow"/>
      <family val="2"/>
    </font>
    <font>
      <sz val="8"/>
      <name val="Tahoma"/>
      <family val="2"/>
    </font>
    <font>
      <sz val="9"/>
      <name val="Tahom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8"/>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2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2"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9" fillId="30" borderId="0" applyNumberFormat="0" applyBorder="0" applyAlignment="0" applyProtection="0"/>
    <xf numFmtId="9" fontId="22"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5">
    <xf numFmtId="0" fontId="0" fillId="0" borderId="0" xfId="0" applyAlignment="1">
      <alignment/>
    </xf>
    <xf numFmtId="2" fontId="0" fillId="0" borderId="0" xfId="0" applyNumberFormat="1" applyAlignment="1">
      <alignment horizontal="right" vertical="center"/>
    </xf>
    <xf numFmtId="0" fontId="0" fillId="0" borderId="0" xfId="0" applyAlignment="1">
      <alignment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vertical="center"/>
    </xf>
    <xf numFmtId="164" fontId="0" fillId="0" borderId="0" xfId="0" applyNumberFormat="1" applyFont="1" applyAlignment="1">
      <alignment horizontal="center"/>
    </xf>
    <xf numFmtId="2" fontId="3" fillId="0" borderId="0" xfId="0" applyNumberFormat="1" applyFont="1" applyAlignment="1">
      <alignment horizontal="right" indent="1"/>
    </xf>
    <xf numFmtId="166" fontId="3" fillId="0" borderId="0" xfId="0" applyNumberFormat="1" applyFont="1" applyAlignment="1">
      <alignment/>
    </xf>
    <xf numFmtId="2" fontId="3" fillId="0" borderId="0" xfId="0" applyNumberFormat="1" applyFont="1" applyFill="1" applyAlignment="1">
      <alignment horizontal="right" indent="1"/>
    </xf>
    <xf numFmtId="2" fontId="0" fillId="0" borderId="0" xfId="0" applyNumberFormat="1" applyAlignment="1">
      <alignment horizontal="right" indent="1"/>
    </xf>
    <xf numFmtId="2" fontId="0" fillId="0" borderId="0" xfId="0" applyNumberFormat="1" applyFill="1" applyAlignment="1">
      <alignment horizontal="right" indent="1"/>
    </xf>
    <xf numFmtId="2" fontId="0" fillId="33" borderId="0" xfId="0" applyNumberFormat="1" applyFill="1" applyAlignment="1">
      <alignment horizontal="right" indent="1"/>
    </xf>
    <xf numFmtId="164" fontId="0" fillId="0" borderId="0" xfId="0" applyNumberFormat="1" applyFont="1" applyAlignment="1">
      <alignment horizontal="center"/>
    </xf>
    <xf numFmtId="0" fontId="0" fillId="0" borderId="0" xfId="0" applyNumberFormat="1" applyFont="1" applyFill="1" applyAlignment="1">
      <alignment horizontal="center" vertical="center" wrapText="1"/>
    </xf>
    <xf numFmtId="164" fontId="2" fillId="34" borderId="0" xfId="0" applyNumberFormat="1"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5"/>
  <sheetViews>
    <sheetView showGridLines="0" tabSelected="1" zoomScalePageLayoutView="0" workbookViewId="0" topLeftCell="A1">
      <pane ySplit="2" topLeftCell="A282" activePane="bottomLeft" state="frozen"/>
      <selection pane="topLeft" activeCell="A1" sqref="A1"/>
      <selection pane="bottomLeft" activeCell="A1" sqref="A1:F285"/>
    </sheetView>
  </sheetViews>
  <sheetFormatPr defaultColWidth="10.83203125" defaultRowHeight="12.75"/>
  <cols>
    <col min="1" max="1" width="12.83203125" style="12" customWidth="1"/>
    <col min="2" max="2" width="12.83203125" style="6" customWidth="1"/>
    <col min="3" max="3" width="10.83203125" style="7" customWidth="1"/>
    <col min="4" max="6" width="12.83203125" style="9" customWidth="1"/>
  </cols>
  <sheetData>
    <row r="1" spans="1:6" s="2" customFormat="1" ht="41.25" customHeight="1">
      <c r="A1" s="14" t="s">
        <v>0</v>
      </c>
      <c r="B1" s="14"/>
      <c r="C1" s="14"/>
      <c r="D1" s="1"/>
      <c r="E1" s="1"/>
      <c r="F1" s="1"/>
    </row>
    <row r="2" spans="1:6" s="4" customFormat="1" ht="38.25">
      <c r="A2" s="13" t="s">
        <v>1</v>
      </c>
      <c r="B2" s="13" t="s">
        <v>2</v>
      </c>
      <c r="C2" s="13" t="s">
        <v>3</v>
      </c>
      <c r="D2" s="3" t="s">
        <v>4</v>
      </c>
      <c r="E2" s="13" t="s">
        <v>5</v>
      </c>
      <c r="F2" s="13" t="s">
        <v>6</v>
      </c>
    </row>
    <row r="3" spans="1:6" ht="12.75">
      <c r="A3" s="12">
        <v>35718</v>
      </c>
      <c r="B3" s="6">
        <f>D3</f>
        <v>79.03251</v>
      </c>
      <c r="D3" s="8">
        <f>ROUND(INT(E3/E$17*D$17*1000000)/1000000,5)</f>
        <v>79.03251</v>
      </c>
      <c r="E3" s="8">
        <f>ROUND(INT(F3/F$17*E$17*1000000)/1000000,5)</f>
        <v>99.56484</v>
      </c>
      <c r="F3" s="9">
        <v>114.4</v>
      </c>
    </row>
    <row r="4" spans="1:6" ht="12.75">
      <c r="A4" s="12">
        <v>35749</v>
      </c>
      <c r="B4" s="6">
        <f aca="true" t="shared" si="0" ref="B4:B67">D4</f>
        <v>79.17067</v>
      </c>
      <c r="D4" s="8">
        <f aca="true" t="shared" si="1" ref="D4:E16">ROUND(INT(E4/E$17*D$17*1000000)/1000000,5)</f>
        <v>79.17067</v>
      </c>
      <c r="E4" s="8">
        <f t="shared" si="1"/>
        <v>99.7389</v>
      </c>
      <c r="F4" s="9">
        <v>114.6</v>
      </c>
    </row>
    <row r="5" spans="1:6" ht="12.75">
      <c r="A5" s="12">
        <v>35779</v>
      </c>
      <c r="B5" s="6">
        <f t="shared" si="0"/>
        <v>79.17067</v>
      </c>
      <c r="D5" s="8">
        <f t="shared" si="1"/>
        <v>79.17067</v>
      </c>
      <c r="E5" s="8">
        <f t="shared" si="1"/>
        <v>99.7389</v>
      </c>
      <c r="F5" s="9">
        <v>114.6</v>
      </c>
    </row>
    <row r="6" spans="1:6" ht="12.75">
      <c r="A6" s="12">
        <v>35810</v>
      </c>
      <c r="B6" s="6">
        <f t="shared" si="0"/>
        <v>78.82525</v>
      </c>
      <c r="D6" s="8">
        <f t="shared" si="1"/>
        <v>78.82525</v>
      </c>
      <c r="E6" s="8">
        <f t="shared" si="1"/>
        <v>99.30374</v>
      </c>
      <c r="F6" s="9">
        <v>114.1</v>
      </c>
    </row>
    <row r="7" spans="1:6" ht="12.75">
      <c r="A7" s="12">
        <v>35841</v>
      </c>
      <c r="B7" s="6">
        <f t="shared" si="0"/>
        <v>79.17067</v>
      </c>
      <c r="D7" s="8">
        <f t="shared" si="1"/>
        <v>79.17067</v>
      </c>
      <c r="E7" s="8">
        <f t="shared" si="1"/>
        <v>99.7389</v>
      </c>
      <c r="F7" s="9">
        <v>114.6</v>
      </c>
    </row>
    <row r="8" spans="1:6" ht="12.75">
      <c r="A8" s="12">
        <v>35869</v>
      </c>
      <c r="B8" s="6">
        <f t="shared" si="0"/>
        <v>79.30885</v>
      </c>
      <c r="D8" s="8">
        <f t="shared" si="1"/>
        <v>79.30885</v>
      </c>
      <c r="E8" s="8">
        <f t="shared" si="1"/>
        <v>99.91297</v>
      </c>
      <c r="F8" s="9">
        <v>114.8</v>
      </c>
    </row>
    <row r="9" spans="1:6" ht="12.75">
      <c r="A9" s="12">
        <v>35900</v>
      </c>
      <c r="B9" s="6">
        <f t="shared" si="0"/>
        <v>79.5161</v>
      </c>
      <c r="D9" s="8">
        <f t="shared" si="1"/>
        <v>79.5161</v>
      </c>
      <c r="E9" s="8">
        <f t="shared" si="1"/>
        <v>100.17406</v>
      </c>
      <c r="F9" s="9">
        <v>115.1</v>
      </c>
    </row>
    <row r="10" spans="1:6" ht="12.75">
      <c r="A10" s="12">
        <v>35930</v>
      </c>
      <c r="B10" s="6">
        <f t="shared" si="0"/>
        <v>79.5161</v>
      </c>
      <c r="D10" s="8">
        <f t="shared" si="1"/>
        <v>79.5161</v>
      </c>
      <c r="E10" s="8">
        <f t="shared" si="1"/>
        <v>100.17406</v>
      </c>
      <c r="F10" s="9">
        <v>115.1</v>
      </c>
    </row>
    <row r="11" spans="1:6" ht="12.75">
      <c r="A11" s="12">
        <v>35961</v>
      </c>
      <c r="B11" s="6">
        <f t="shared" si="0"/>
        <v>79.58519</v>
      </c>
      <c r="D11" s="8">
        <f t="shared" si="1"/>
        <v>79.58519</v>
      </c>
      <c r="E11" s="8">
        <f t="shared" si="1"/>
        <v>100.2611</v>
      </c>
      <c r="F11" s="9">
        <v>115.2</v>
      </c>
    </row>
    <row r="12" spans="1:6" ht="12.75">
      <c r="A12" s="12">
        <v>35991</v>
      </c>
      <c r="B12" s="6">
        <f t="shared" si="0"/>
        <v>79.23976</v>
      </c>
      <c r="D12" s="8">
        <f t="shared" si="1"/>
        <v>79.23976</v>
      </c>
      <c r="E12" s="8">
        <f t="shared" si="1"/>
        <v>99.82594</v>
      </c>
      <c r="F12" s="9">
        <v>114.7</v>
      </c>
    </row>
    <row r="13" spans="1:6" ht="12.75">
      <c r="A13" s="12">
        <v>36022</v>
      </c>
      <c r="B13" s="6">
        <f t="shared" si="0"/>
        <v>79.37793</v>
      </c>
      <c r="D13" s="8">
        <f aca="true" t="shared" si="2" ref="D13:D76">ROUND(INT(E13/E$221*D$221*1000000)/1000000,5)</f>
        <v>79.37793</v>
      </c>
      <c r="E13" s="8">
        <f t="shared" si="1"/>
        <v>100</v>
      </c>
      <c r="F13" s="9">
        <v>114.9</v>
      </c>
    </row>
    <row r="14" spans="1:6" ht="12.75">
      <c r="A14" s="12">
        <v>36053</v>
      </c>
      <c r="B14" s="6">
        <f t="shared" si="0"/>
        <v>79.37793</v>
      </c>
      <c r="D14" s="8">
        <f t="shared" si="2"/>
        <v>79.37793</v>
      </c>
      <c r="E14" s="8">
        <f t="shared" si="1"/>
        <v>100</v>
      </c>
      <c r="F14" s="9">
        <v>114.9</v>
      </c>
    </row>
    <row r="15" spans="1:6" ht="12.75">
      <c r="A15" s="12">
        <v>36083</v>
      </c>
      <c r="B15" s="6">
        <f t="shared" si="0"/>
        <v>79.37793</v>
      </c>
      <c r="C15" s="7">
        <f>B15/B3-1</f>
        <v>0.00437060647574028</v>
      </c>
      <c r="D15" s="8">
        <f t="shared" si="2"/>
        <v>79.37793</v>
      </c>
      <c r="E15" s="8">
        <f t="shared" si="1"/>
        <v>100</v>
      </c>
      <c r="F15" s="9">
        <v>114.9</v>
      </c>
    </row>
    <row r="16" spans="1:6" ht="12.75">
      <c r="A16" s="12">
        <v>36114</v>
      </c>
      <c r="B16" s="6">
        <f t="shared" si="0"/>
        <v>79.30884</v>
      </c>
      <c r="C16" s="7">
        <f aca="true" t="shared" si="3" ref="C16:C79">B16/B4-1</f>
        <v>0.0017452170102894016</v>
      </c>
      <c r="D16" s="8">
        <f t="shared" si="2"/>
        <v>79.30884</v>
      </c>
      <c r="E16" s="8">
        <f t="shared" si="1"/>
        <v>99.91297</v>
      </c>
      <c r="F16" s="9">
        <v>114.8</v>
      </c>
    </row>
    <row r="17" spans="1:6" ht="12.75">
      <c r="A17" s="12">
        <v>36144</v>
      </c>
      <c r="B17" s="6">
        <f t="shared" si="0"/>
        <v>79.37793</v>
      </c>
      <c r="C17" s="7">
        <f t="shared" si="3"/>
        <v>0.0026178886701351267</v>
      </c>
      <c r="D17" s="8">
        <f t="shared" si="2"/>
        <v>79.37793</v>
      </c>
      <c r="E17" s="10">
        <v>100</v>
      </c>
      <c r="F17" s="9">
        <v>114.9</v>
      </c>
    </row>
    <row r="18" spans="1:6" ht="12.75">
      <c r="A18" s="12">
        <v>36175</v>
      </c>
      <c r="B18" s="6">
        <f t="shared" si="0"/>
        <v>79.06041</v>
      </c>
      <c r="C18" s="7">
        <f t="shared" si="3"/>
        <v>0.0029833080136125734</v>
      </c>
      <c r="D18" s="8">
        <f t="shared" si="2"/>
        <v>79.06041</v>
      </c>
      <c r="E18" s="10">
        <v>99.6</v>
      </c>
      <c r="F18" s="11"/>
    </row>
    <row r="19" spans="1:6" ht="12.75">
      <c r="A19" s="12">
        <v>36206</v>
      </c>
      <c r="B19" s="6">
        <f t="shared" si="0"/>
        <v>79.29855</v>
      </c>
      <c r="C19" s="7">
        <f t="shared" si="3"/>
        <v>0.0016152446354187333</v>
      </c>
      <c r="D19" s="8">
        <f t="shared" si="2"/>
        <v>79.29855</v>
      </c>
      <c r="E19" s="10">
        <v>99.9</v>
      </c>
      <c r="F19" s="11"/>
    </row>
    <row r="20" spans="1:6" ht="12.75">
      <c r="A20" s="12">
        <v>36234</v>
      </c>
      <c r="B20" s="6">
        <f t="shared" si="0"/>
        <v>79.61606</v>
      </c>
      <c r="C20" s="7">
        <f t="shared" si="3"/>
        <v>0.00387359040006241</v>
      </c>
      <c r="D20" s="8">
        <f t="shared" si="2"/>
        <v>79.61606</v>
      </c>
      <c r="E20" s="10">
        <v>100.3</v>
      </c>
      <c r="F20" s="11"/>
    </row>
    <row r="21" spans="1:6" ht="12.75">
      <c r="A21" s="12">
        <v>36265</v>
      </c>
      <c r="B21" s="6">
        <f t="shared" si="0"/>
        <v>79.85419</v>
      </c>
      <c r="C21" s="7">
        <f t="shared" si="3"/>
        <v>0.00425184333738704</v>
      </c>
      <c r="D21" s="8">
        <f t="shared" si="2"/>
        <v>79.85419</v>
      </c>
      <c r="E21" s="10">
        <v>100.6</v>
      </c>
      <c r="F21" s="11"/>
    </row>
    <row r="22" spans="1:6" ht="12.75">
      <c r="A22" s="12">
        <v>36295</v>
      </c>
      <c r="B22" s="6">
        <f t="shared" si="0"/>
        <v>79.85419</v>
      </c>
      <c r="C22" s="7">
        <f t="shared" si="3"/>
        <v>0.00425184333738704</v>
      </c>
      <c r="D22" s="8">
        <f t="shared" si="2"/>
        <v>79.85419</v>
      </c>
      <c r="E22" s="10">
        <v>100.6</v>
      </c>
      <c r="F22" s="11"/>
    </row>
    <row r="23" spans="1:6" ht="12.75">
      <c r="A23" s="12">
        <v>36326</v>
      </c>
      <c r="B23" s="6">
        <f t="shared" si="0"/>
        <v>79.85419</v>
      </c>
      <c r="C23" s="7">
        <f t="shared" si="3"/>
        <v>0.0033800258565697128</v>
      </c>
      <c r="D23" s="8">
        <f t="shared" si="2"/>
        <v>79.85419</v>
      </c>
      <c r="E23" s="10">
        <v>100.6</v>
      </c>
      <c r="F23" s="11"/>
    </row>
    <row r="24" spans="1:6" ht="12.75">
      <c r="A24" s="12">
        <v>36356</v>
      </c>
      <c r="B24" s="6">
        <f t="shared" si="0"/>
        <v>79.61606</v>
      </c>
      <c r="C24" s="7">
        <f t="shared" si="3"/>
        <v>0.004748878593271888</v>
      </c>
      <c r="D24" s="8">
        <f t="shared" si="2"/>
        <v>79.61606</v>
      </c>
      <c r="E24" s="10">
        <v>100.3</v>
      </c>
      <c r="F24" s="11"/>
    </row>
    <row r="25" spans="1:6" ht="12.75">
      <c r="A25" s="12">
        <v>36387</v>
      </c>
      <c r="B25" s="6">
        <f t="shared" si="0"/>
        <v>79.77482</v>
      </c>
      <c r="C25" s="7">
        <f t="shared" si="3"/>
        <v>0.005000004409285941</v>
      </c>
      <c r="D25" s="8">
        <f t="shared" si="2"/>
        <v>79.77482</v>
      </c>
      <c r="E25" s="10">
        <v>100.5</v>
      </c>
      <c r="F25" s="11"/>
    </row>
    <row r="26" spans="1:6" ht="12.75">
      <c r="A26" s="12">
        <v>36418</v>
      </c>
      <c r="B26" s="6">
        <f t="shared" si="0"/>
        <v>79.85419</v>
      </c>
      <c r="C26" s="7">
        <f t="shared" si="3"/>
        <v>0.005999904507461906</v>
      </c>
      <c r="D26" s="8">
        <f t="shared" si="2"/>
        <v>79.85419</v>
      </c>
      <c r="E26" s="10">
        <v>100.6</v>
      </c>
      <c r="F26" s="11"/>
    </row>
    <row r="27" spans="1:6" ht="12.75">
      <c r="A27" s="12">
        <v>36448</v>
      </c>
      <c r="B27" s="6">
        <f t="shared" si="0"/>
        <v>79.93357</v>
      </c>
      <c r="C27" s="7">
        <f t="shared" si="3"/>
        <v>0.006999930585239511</v>
      </c>
      <c r="D27" s="8">
        <f t="shared" si="2"/>
        <v>79.93357</v>
      </c>
      <c r="E27" s="10">
        <v>100.7</v>
      </c>
      <c r="F27" s="11"/>
    </row>
    <row r="28" spans="1:6" ht="12.75">
      <c r="A28" s="12">
        <v>36479</v>
      </c>
      <c r="B28" s="6">
        <f t="shared" si="0"/>
        <v>79.93357</v>
      </c>
      <c r="C28" s="7">
        <f t="shared" si="3"/>
        <v>0.007877179895708908</v>
      </c>
      <c r="D28" s="8">
        <f t="shared" si="2"/>
        <v>79.93357</v>
      </c>
      <c r="E28" s="10">
        <v>100.7</v>
      </c>
      <c r="F28" s="11"/>
    </row>
    <row r="29" spans="1:6" ht="12.75">
      <c r="A29" s="12">
        <v>36509</v>
      </c>
      <c r="B29" s="6">
        <f t="shared" si="0"/>
        <v>80.33046</v>
      </c>
      <c r="C29" s="7">
        <f t="shared" si="3"/>
        <v>0.011999934994525452</v>
      </c>
      <c r="D29" s="8">
        <f t="shared" si="2"/>
        <v>80.33046</v>
      </c>
      <c r="E29" s="10">
        <v>101.2</v>
      </c>
      <c r="F29" s="11"/>
    </row>
    <row r="30" spans="1:6" ht="12.75">
      <c r="A30" s="12">
        <v>36540</v>
      </c>
      <c r="B30" s="6">
        <f t="shared" si="0"/>
        <v>80.25108</v>
      </c>
      <c r="C30" s="7">
        <f t="shared" si="3"/>
        <v>0.015060255822098467</v>
      </c>
      <c r="D30" s="8">
        <f t="shared" si="2"/>
        <v>80.25108</v>
      </c>
      <c r="E30" s="10">
        <v>101.1</v>
      </c>
      <c r="F30" s="11"/>
    </row>
    <row r="31" spans="1:6" ht="12.75">
      <c r="A31" s="12">
        <v>36571</v>
      </c>
      <c r="B31" s="6">
        <f t="shared" si="0"/>
        <v>80.33046</v>
      </c>
      <c r="C31" s="7">
        <f t="shared" si="3"/>
        <v>0.013012974386038545</v>
      </c>
      <c r="D31" s="8">
        <f t="shared" si="2"/>
        <v>80.33046</v>
      </c>
      <c r="E31" s="10">
        <v>101.2</v>
      </c>
      <c r="F31" s="11"/>
    </row>
    <row r="32" spans="1:6" ht="12.75">
      <c r="A32" s="12">
        <v>36600</v>
      </c>
      <c r="B32" s="6">
        <f t="shared" si="0"/>
        <v>80.72735</v>
      </c>
      <c r="C32" s="7">
        <f t="shared" si="3"/>
        <v>0.013958113476100209</v>
      </c>
      <c r="D32" s="8">
        <f t="shared" si="2"/>
        <v>80.72735</v>
      </c>
      <c r="E32" s="10">
        <v>101.7</v>
      </c>
      <c r="F32" s="11"/>
    </row>
    <row r="33" spans="1:6" ht="12.75">
      <c r="A33" s="12">
        <v>36631</v>
      </c>
      <c r="B33" s="6">
        <f t="shared" si="0"/>
        <v>80.72735</v>
      </c>
      <c r="C33" s="7">
        <f t="shared" si="3"/>
        <v>0.010934429364320097</v>
      </c>
      <c r="D33" s="8">
        <f t="shared" si="2"/>
        <v>80.72735</v>
      </c>
      <c r="E33" s="10">
        <v>101.7</v>
      </c>
      <c r="F33" s="11"/>
    </row>
    <row r="34" spans="1:6" ht="12.75">
      <c r="A34" s="12">
        <v>36661</v>
      </c>
      <c r="B34" s="6">
        <f t="shared" si="0"/>
        <v>80.88611</v>
      </c>
      <c r="C34" s="7">
        <f t="shared" si="3"/>
        <v>0.012922552968103407</v>
      </c>
      <c r="D34" s="8">
        <f t="shared" si="2"/>
        <v>80.88611</v>
      </c>
      <c r="E34" s="10">
        <v>101.9</v>
      </c>
      <c r="F34" s="11"/>
    </row>
    <row r="35" spans="1:6" ht="12.75">
      <c r="A35" s="12">
        <v>36692</v>
      </c>
      <c r="B35" s="6">
        <f t="shared" si="0"/>
        <v>81.12424</v>
      </c>
      <c r="C35" s="7">
        <f t="shared" si="3"/>
        <v>0.015904613145534263</v>
      </c>
      <c r="D35" s="8">
        <f t="shared" si="2"/>
        <v>81.12424</v>
      </c>
      <c r="E35" s="10">
        <v>102.2</v>
      </c>
      <c r="F35" s="11"/>
    </row>
    <row r="36" spans="1:6" ht="12.75">
      <c r="A36" s="12">
        <v>36722</v>
      </c>
      <c r="B36" s="6">
        <f t="shared" si="0"/>
        <v>80.96548</v>
      </c>
      <c r="C36" s="7">
        <f t="shared" si="3"/>
        <v>0.01694909293426461</v>
      </c>
      <c r="D36" s="8">
        <f t="shared" si="2"/>
        <v>80.96548</v>
      </c>
      <c r="E36" s="10">
        <v>102</v>
      </c>
      <c r="F36" s="11"/>
    </row>
    <row r="37" spans="1:6" ht="12.75">
      <c r="A37" s="12">
        <v>36753</v>
      </c>
      <c r="B37" s="6">
        <f t="shared" si="0"/>
        <v>81.12424</v>
      </c>
      <c r="C37" s="7">
        <f t="shared" si="3"/>
        <v>0.016915362516643606</v>
      </c>
      <c r="D37" s="8">
        <f t="shared" si="2"/>
        <v>81.12424</v>
      </c>
      <c r="E37" s="10">
        <v>102.2</v>
      </c>
      <c r="F37" s="11"/>
    </row>
    <row r="38" spans="1:6" ht="12.75">
      <c r="A38" s="12">
        <v>36784</v>
      </c>
      <c r="B38" s="6">
        <f t="shared" si="0"/>
        <v>81.52113</v>
      </c>
      <c r="C38" s="7">
        <f t="shared" si="3"/>
        <v>0.02087479692674865</v>
      </c>
      <c r="D38" s="8">
        <f t="shared" si="2"/>
        <v>81.52113</v>
      </c>
      <c r="E38" s="10">
        <v>102.7</v>
      </c>
      <c r="F38" s="11"/>
    </row>
    <row r="39" spans="1:6" ht="12.75">
      <c r="A39" s="12">
        <v>36814</v>
      </c>
      <c r="B39" s="6">
        <f t="shared" si="0"/>
        <v>81.44175</v>
      </c>
      <c r="C39" s="7">
        <f t="shared" si="3"/>
        <v>0.018867917446949933</v>
      </c>
      <c r="D39" s="8">
        <f t="shared" si="2"/>
        <v>81.44175</v>
      </c>
      <c r="E39" s="10">
        <v>102.6</v>
      </c>
      <c r="F39" s="11"/>
    </row>
    <row r="40" spans="1:6" ht="12.75">
      <c r="A40" s="12">
        <v>36845</v>
      </c>
      <c r="B40" s="6">
        <f t="shared" si="0"/>
        <v>81.60051</v>
      </c>
      <c r="C40" s="7">
        <f t="shared" si="3"/>
        <v>0.02085406669563228</v>
      </c>
      <c r="D40" s="8">
        <f t="shared" si="2"/>
        <v>81.60051</v>
      </c>
      <c r="E40" s="10">
        <v>102.8</v>
      </c>
      <c r="F40" s="11"/>
    </row>
    <row r="41" spans="1:6" ht="12.75">
      <c r="A41" s="12">
        <v>36875</v>
      </c>
      <c r="B41" s="6">
        <f t="shared" si="0"/>
        <v>81.60051</v>
      </c>
      <c r="C41" s="7">
        <f t="shared" si="3"/>
        <v>0.015810316534973223</v>
      </c>
      <c r="D41" s="8">
        <f t="shared" si="2"/>
        <v>81.60051</v>
      </c>
      <c r="E41" s="10">
        <v>102.8</v>
      </c>
      <c r="F41" s="11"/>
    </row>
    <row r="42" spans="1:6" ht="12.75">
      <c r="A42" s="12">
        <v>36906</v>
      </c>
      <c r="B42" s="6">
        <f t="shared" si="0"/>
        <v>81.20362</v>
      </c>
      <c r="C42" s="7">
        <f t="shared" si="3"/>
        <v>0.011869497581839417</v>
      </c>
      <c r="D42" s="8">
        <f t="shared" si="2"/>
        <v>81.20362</v>
      </c>
      <c r="E42" s="10">
        <v>102.3</v>
      </c>
      <c r="F42" s="11"/>
    </row>
    <row r="43" spans="1:6" ht="12.75">
      <c r="A43" s="12">
        <v>36937</v>
      </c>
      <c r="B43" s="6">
        <f t="shared" si="0"/>
        <v>81.36237</v>
      </c>
      <c r="C43" s="7">
        <f t="shared" si="3"/>
        <v>0.012845812161414116</v>
      </c>
      <c r="D43" s="8">
        <f t="shared" si="2"/>
        <v>81.36237</v>
      </c>
      <c r="E43" s="10">
        <v>102.5</v>
      </c>
      <c r="F43" s="11"/>
    </row>
    <row r="44" spans="1:6" ht="12.75">
      <c r="A44" s="12">
        <v>36965</v>
      </c>
      <c r="B44" s="6">
        <f t="shared" si="0"/>
        <v>81.75926</v>
      </c>
      <c r="C44" s="7">
        <f t="shared" si="3"/>
        <v>0.012782656683267835</v>
      </c>
      <c r="D44" s="8">
        <f t="shared" si="2"/>
        <v>81.75926</v>
      </c>
      <c r="E44" s="10">
        <v>103</v>
      </c>
      <c r="F44" s="11"/>
    </row>
    <row r="45" spans="1:6" ht="12.75">
      <c r="A45" s="12">
        <v>36996</v>
      </c>
      <c r="B45" s="6">
        <f t="shared" si="0"/>
        <v>82.15615</v>
      </c>
      <c r="C45" s="7">
        <f t="shared" si="3"/>
        <v>0.017699082157410118</v>
      </c>
      <c r="D45" s="8">
        <f t="shared" si="2"/>
        <v>82.15615</v>
      </c>
      <c r="E45" s="10">
        <v>103.5</v>
      </c>
      <c r="F45" s="11"/>
    </row>
    <row r="46" spans="1:6" ht="12.75">
      <c r="A46" s="12">
        <v>37026</v>
      </c>
      <c r="B46" s="6">
        <f t="shared" si="0"/>
        <v>82.7118</v>
      </c>
      <c r="C46" s="7">
        <f t="shared" si="3"/>
        <v>0.022571118823738745</v>
      </c>
      <c r="D46" s="8">
        <f t="shared" si="2"/>
        <v>82.7118</v>
      </c>
      <c r="E46" s="10">
        <v>104.2</v>
      </c>
      <c r="F46" s="11"/>
    </row>
    <row r="47" spans="1:6" ht="12.75">
      <c r="A47" s="12">
        <v>37057</v>
      </c>
      <c r="B47" s="6">
        <f t="shared" si="0"/>
        <v>82.7118</v>
      </c>
      <c r="C47" s="7">
        <f t="shared" si="3"/>
        <v>0.01956948995762553</v>
      </c>
      <c r="D47" s="8">
        <f t="shared" si="2"/>
        <v>82.7118</v>
      </c>
      <c r="E47" s="10">
        <v>104.2</v>
      </c>
      <c r="F47" s="11"/>
    </row>
    <row r="48" spans="1:6" ht="12.75">
      <c r="A48" s="12">
        <v>37087</v>
      </c>
      <c r="B48" s="6">
        <f t="shared" si="0"/>
        <v>82.55304</v>
      </c>
      <c r="C48" s="7">
        <f t="shared" si="3"/>
        <v>0.019607862511282548</v>
      </c>
      <c r="D48" s="8">
        <f t="shared" si="2"/>
        <v>82.55304</v>
      </c>
      <c r="E48" s="10">
        <v>104</v>
      </c>
      <c r="F48" s="11"/>
    </row>
    <row r="49" spans="1:6" ht="12.75">
      <c r="A49" s="12">
        <v>37118</v>
      </c>
      <c r="B49" s="6">
        <f t="shared" si="0"/>
        <v>82.55304</v>
      </c>
      <c r="C49" s="7">
        <f t="shared" si="3"/>
        <v>0.017612491654775297</v>
      </c>
      <c r="D49" s="8">
        <f t="shared" si="2"/>
        <v>82.55304</v>
      </c>
      <c r="E49" s="10">
        <v>104</v>
      </c>
      <c r="F49" s="11"/>
    </row>
    <row r="50" spans="1:6" ht="12.75">
      <c r="A50" s="12">
        <v>37149</v>
      </c>
      <c r="B50" s="6">
        <f t="shared" si="0"/>
        <v>82.7118</v>
      </c>
      <c r="C50" s="7">
        <f t="shared" si="3"/>
        <v>0.014605661133499925</v>
      </c>
      <c r="D50" s="8">
        <f t="shared" si="2"/>
        <v>82.7118</v>
      </c>
      <c r="E50" s="10">
        <v>104.2</v>
      </c>
      <c r="F50" s="11"/>
    </row>
    <row r="51" spans="1:6" ht="12.75">
      <c r="A51" s="12">
        <v>37179</v>
      </c>
      <c r="B51" s="6">
        <f t="shared" si="0"/>
        <v>82.79118</v>
      </c>
      <c r="C51" s="7">
        <f t="shared" si="3"/>
        <v>0.01656926576356721</v>
      </c>
      <c r="D51" s="8">
        <f t="shared" si="2"/>
        <v>82.79118</v>
      </c>
      <c r="E51" s="10">
        <v>104.3</v>
      </c>
      <c r="F51" s="11"/>
    </row>
    <row r="52" spans="1:6" ht="12.75">
      <c r="A52" s="12">
        <v>37210</v>
      </c>
      <c r="B52" s="6">
        <f t="shared" si="0"/>
        <v>82.55304</v>
      </c>
      <c r="C52" s="7">
        <f t="shared" si="3"/>
        <v>0.011673088807900855</v>
      </c>
      <c r="D52" s="8">
        <f t="shared" si="2"/>
        <v>82.55304</v>
      </c>
      <c r="E52" s="10">
        <v>104</v>
      </c>
      <c r="F52" s="11"/>
    </row>
    <row r="53" spans="1:6" ht="12.75">
      <c r="A53" s="12">
        <v>37240</v>
      </c>
      <c r="B53" s="6">
        <f t="shared" si="0"/>
        <v>82.63242</v>
      </c>
      <c r="C53" s="7">
        <f t="shared" si="3"/>
        <v>0.012645876845622572</v>
      </c>
      <c r="D53" s="8">
        <f t="shared" si="2"/>
        <v>82.63242</v>
      </c>
      <c r="E53" s="10">
        <v>104.1</v>
      </c>
      <c r="F53" s="11"/>
    </row>
    <row r="54" spans="1:6" ht="12.75">
      <c r="A54" s="12">
        <v>37271</v>
      </c>
      <c r="B54" s="6">
        <f t="shared" si="0"/>
        <v>82.87055</v>
      </c>
      <c r="C54" s="7">
        <f t="shared" si="3"/>
        <v>0.020527779426582127</v>
      </c>
      <c r="D54" s="8">
        <f t="shared" si="2"/>
        <v>82.87055</v>
      </c>
      <c r="E54" s="10">
        <v>104.4</v>
      </c>
      <c r="F54" s="11"/>
    </row>
    <row r="55" spans="1:6" ht="12.75">
      <c r="A55" s="12">
        <v>37302</v>
      </c>
      <c r="B55" s="6">
        <f t="shared" si="0"/>
        <v>83.02931</v>
      </c>
      <c r="C55" s="7">
        <f t="shared" si="3"/>
        <v>0.02048784960418426</v>
      </c>
      <c r="D55" s="8">
        <f t="shared" si="2"/>
        <v>83.02931</v>
      </c>
      <c r="E55" s="10">
        <v>104.6</v>
      </c>
      <c r="F55" s="11"/>
    </row>
    <row r="56" spans="1:6" ht="12.75">
      <c r="A56" s="12">
        <v>37330</v>
      </c>
      <c r="B56" s="6">
        <f t="shared" si="0"/>
        <v>83.34682</v>
      </c>
      <c r="C56" s="7">
        <f t="shared" si="3"/>
        <v>0.01941749472781429</v>
      </c>
      <c r="D56" s="8">
        <f t="shared" si="2"/>
        <v>83.34682</v>
      </c>
      <c r="E56" s="10">
        <v>105</v>
      </c>
      <c r="F56" s="11"/>
    </row>
    <row r="57" spans="1:6" ht="12.75">
      <c r="A57" s="12">
        <v>37361</v>
      </c>
      <c r="B57" s="6">
        <f t="shared" si="0"/>
        <v>83.66433</v>
      </c>
      <c r="C57" s="7">
        <f t="shared" si="3"/>
        <v>0.018357481454523095</v>
      </c>
      <c r="D57" s="8">
        <f t="shared" si="2"/>
        <v>83.66433</v>
      </c>
      <c r="E57" s="10">
        <v>105.4</v>
      </c>
      <c r="F57" s="11"/>
    </row>
    <row r="58" spans="1:6" ht="12.75">
      <c r="A58" s="12">
        <v>37391</v>
      </c>
      <c r="B58" s="6">
        <f t="shared" si="0"/>
        <v>83.82309</v>
      </c>
      <c r="C58" s="7">
        <f t="shared" si="3"/>
        <v>0.01343568874090506</v>
      </c>
      <c r="D58" s="8">
        <f t="shared" si="2"/>
        <v>83.82309</v>
      </c>
      <c r="E58" s="10">
        <v>105.6</v>
      </c>
      <c r="F58" s="11"/>
    </row>
    <row r="59" spans="1:6" ht="12.75">
      <c r="A59" s="12">
        <v>37422</v>
      </c>
      <c r="B59" s="6">
        <f t="shared" si="0"/>
        <v>83.74371</v>
      </c>
      <c r="C59" s="7">
        <f t="shared" si="3"/>
        <v>0.012475970780468915</v>
      </c>
      <c r="D59" s="8">
        <f t="shared" si="2"/>
        <v>83.74371</v>
      </c>
      <c r="E59" s="10">
        <v>105.5</v>
      </c>
      <c r="F59" s="11"/>
    </row>
    <row r="60" spans="1:6" ht="12.75">
      <c r="A60" s="12">
        <v>37452</v>
      </c>
      <c r="B60" s="6">
        <f t="shared" si="0"/>
        <v>83.74371</v>
      </c>
      <c r="C60" s="7">
        <f t="shared" si="3"/>
        <v>0.014423090900104851</v>
      </c>
      <c r="D60" s="8">
        <f t="shared" si="2"/>
        <v>83.74371</v>
      </c>
      <c r="E60" s="10">
        <v>105.5</v>
      </c>
      <c r="F60" s="11"/>
    </row>
    <row r="61" spans="1:6" ht="12.75">
      <c r="A61" s="12">
        <v>37483</v>
      </c>
      <c r="B61" s="6">
        <f t="shared" si="0"/>
        <v>83.98185</v>
      </c>
      <c r="C61" s="7">
        <f t="shared" si="3"/>
        <v>0.017307781760671714</v>
      </c>
      <c r="D61" s="8">
        <f t="shared" si="2"/>
        <v>83.98185</v>
      </c>
      <c r="E61" s="10">
        <v>105.8</v>
      </c>
      <c r="F61" s="11"/>
    </row>
    <row r="62" spans="1:6" ht="12.75">
      <c r="A62" s="12">
        <v>37514</v>
      </c>
      <c r="B62" s="6">
        <f t="shared" si="0"/>
        <v>84.1406</v>
      </c>
      <c r="C62" s="7">
        <f t="shared" si="3"/>
        <v>0.017274439680916354</v>
      </c>
      <c r="D62" s="8">
        <f t="shared" si="2"/>
        <v>84.1406</v>
      </c>
      <c r="E62" s="10">
        <v>106</v>
      </c>
      <c r="F62" s="11"/>
    </row>
    <row r="63" spans="1:6" ht="12.75">
      <c r="A63" s="12">
        <v>37544</v>
      </c>
      <c r="B63" s="6">
        <f t="shared" si="0"/>
        <v>84.29936</v>
      </c>
      <c r="C63" s="7">
        <f t="shared" si="3"/>
        <v>0.01821667477139477</v>
      </c>
      <c r="D63" s="8">
        <f t="shared" si="2"/>
        <v>84.29936</v>
      </c>
      <c r="E63" s="10">
        <v>106.2</v>
      </c>
      <c r="F63" s="11"/>
    </row>
    <row r="64" spans="1:6" ht="12.75">
      <c r="A64" s="12">
        <v>37575</v>
      </c>
      <c r="B64" s="6">
        <f t="shared" si="0"/>
        <v>84.29936</v>
      </c>
      <c r="C64" s="7">
        <f t="shared" si="3"/>
        <v>0.02115391510718445</v>
      </c>
      <c r="D64" s="8">
        <f t="shared" si="2"/>
        <v>84.29936</v>
      </c>
      <c r="E64" s="10">
        <v>106.2</v>
      </c>
      <c r="F64" s="11"/>
    </row>
    <row r="65" spans="1:6" ht="12.75">
      <c r="A65" s="12">
        <v>37605</v>
      </c>
      <c r="B65" s="6">
        <f t="shared" si="0"/>
        <v>84.37874</v>
      </c>
      <c r="C65" s="7">
        <f t="shared" si="3"/>
        <v>0.021133593812210805</v>
      </c>
      <c r="D65" s="8">
        <f t="shared" si="2"/>
        <v>84.37874</v>
      </c>
      <c r="E65" s="10">
        <v>106.3</v>
      </c>
      <c r="F65" s="11"/>
    </row>
    <row r="66" spans="1:6" ht="12.75">
      <c r="A66" s="12">
        <v>37636</v>
      </c>
      <c r="B66" s="6">
        <f t="shared" si="0"/>
        <v>84.37874</v>
      </c>
      <c r="C66" s="7">
        <f t="shared" si="3"/>
        <v>0.018199348260630632</v>
      </c>
      <c r="D66" s="8">
        <f t="shared" si="2"/>
        <v>84.37874</v>
      </c>
      <c r="E66" s="10">
        <v>106.3</v>
      </c>
      <c r="F66" s="11"/>
    </row>
    <row r="67" spans="1:6" ht="12.75">
      <c r="A67" s="12">
        <v>37667</v>
      </c>
      <c r="B67" s="6">
        <f t="shared" si="0"/>
        <v>85.01376</v>
      </c>
      <c r="C67" s="7">
        <f t="shared" si="3"/>
        <v>0.023900596066618096</v>
      </c>
      <c r="D67" s="8">
        <f t="shared" si="2"/>
        <v>85.01376</v>
      </c>
      <c r="E67" s="10">
        <v>107.1</v>
      </c>
      <c r="F67" s="11"/>
    </row>
    <row r="68" spans="1:6" ht="12.75">
      <c r="A68" s="12">
        <v>37695</v>
      </c>
      <c r="B68" s="6">
        <f aca="true" t="shared" si="4" ref="B68:B131">D68</f>
        <v>85.33127</v>
      </c>
      <c r="C68" s="7">
        <f t="shared" si="3"/>
        <v>0.023809546662968195</v>
      </c>
      <c r="D68" s="8">
        <f t="shared" si="2"/>
        <v>85.33127</v>
      </c>
      <c r="E68" s="10">
        <v>107.5</v>
      </c>
      <c r="F68" s="11"/>
    </row>
    <row r="69" spans="1:6" ht="12.75">
      <c r="A69" s="12">
        <v>37726</v>
      </c>
      <c r="B69" s="6">
        <f t="shared" si="4"/>
        <v>85.25189</v>
      </c>
      <c r="C69" s="7">
        <f t="shared" si="3"/>
        <v>0.018975350666168067</v>
      </c>
      <c r="D69" s="8">
        <f t="shared" si="2"/>
        <v>85.25189</v>
      </c>
      <c r="E69" s="10">
        <v>107.4</v>
      </c>
      <c r="F69" s="11"/>
    </row>
    <row r="70" spans="1:6" ht="12.75">
      <c r="A70" s="12">
        <v>37756</v>
      </c>
      <c r="B70" s="6">
        <f t="shared" si="4"/>
        <v>85.09314</v>
      </c>
      <c r="C70" s="7">
        <f t="shared" si="3"/>
        <v>0.015151553110247074</v>
      </c>
      <c r="D70" s="8">
        <f t="shared" si="2"/>
        <v>85.09314</v>
      </c>
      <c r="E70" s="10">
        <v>107.2</v>
      </c>
      <c r="F70" s="11"/>
    </row>
    <row r="71" spans="1:6" ht="12.75">
      <c r="A71" s="12">
        <v>37787</v>
      </c>
      <c r="B71" s="6">
        <f t="shared" si="4"/>
        <v>85.25189</v>
      </c>
      <c r="C71" s="7">
        <f t="shared" si="3"/>
        <v>0.018009471994971493</v>
      </c>
      <c r="D71" s="8">
        <f t="shared" si="2"/>
        <v>85.25189</v>
      </c>
      <c r="E71" s="10">
        <v>107.4</v>
      </c>
      <c r="F71" s="11"/>
    </row>
    <row r="72" spans="1:6" ht="12.75">
      <c r="A72" s="12">
        <v>37817</v>
      </c>
      <c r="B72" s="6">
        <f t="shared" si="4"/>
        <v>85.17251</v>
      </c>
      <c r="C72" s="7">
        <f t="shared" si="3"/>
        <v>0.017061579908508984</v>
      </c>
      <c r="D72" s="8">
        <f t="shared" si="2"/>
        <v>85.17251</v>
      </c>
      <c r="E72" s="10">
        <v>107.3</v>
      </c>
      <c r="F72" s="11"/>
    </row>
    <row r="73" spans="1:6" ht="12.75">
      <c r="A73" s="12">
        <v>37848</v>
      </c>
      <c r="B73" s="6">
        <f t="shared" si="4"/>
        <v>85.41065</v>
      </c>
      <c r="C73" s="7">
        <f t="shared" si="3"/>
        <v>0.017013199875925755</v>
      </c>
      <c r="D73" s="8">
        <f t="shared" si="2"/>
        <v>85.41065</v>
      </c>
      <c r="E73" s="10">
        <v>107.6</v>
      </c>
      <c r="F73" s="11"/>
    </row>
    <row r="74" spans="1:6" ht="12.75">
      <c r="A74" s="12">
        <v>37879</v>
      </c>
      <c r="B74" s="6">
        <f t="shared" si="4"/>
        <v>85.72816</v>
      </c>
      <c r="C74" s="7">
        <f t="shared" si="3"/>
        <v>0.018867942467726495</v>
      </c>
      <c r="D74" s="8">
        <f t="shared" si="2"/>
        <v>85.72816</v>
      </c>
      <c r="E74" s="10">
        <v>108</v>
      </c>
      <c r="F74" s="11"/>
    </row>
    <row r="75" spans="1:6" ht="12.75">
      <c r="A75" s="12">
        <v>37909</v>
      </c>
      <c r="B75" s="6">
        <f t="shared" si="4"/>
        <v>85.80754</v>
      </c>
      <c r="C75" s="7">
        <f t="shared" si="3"/>
        <v>0.01789076453249483</v>
      </c>
      <c r="D75" s="8">
        <f t="shared" si="2"/>
        <v>85.80754</v>
      </c>
      <c r="E75" s="10">
        <v>108.1</v>
      </c>
      <c r="F75" s="11"/>
    </row>
    <row r="76" spans="1:6" ht="12.75">
      <c r="A76" s="12">
        <v>37940</v>
      </c>
      <c r="B76" s="6">
        <f t="shared" si="4"/>
        <v>85.64878</v>
      </c>
      <c r="C76" s="7">
        <f t="shared" si="3"/>
        <v>0.016007476213342642</v>
      </c>
      <c r="D76" s="8">
        <f t="shared" si="2"/>
        <v>85.64878</v>
      </c>
      <c r="E76" s="10">
        <v>107.9</v>
      </c>
      <c r="F76" s="11"/>
    </row>
    <row r="77" spans="1:6" ht="12.75">
      <c r="A77" s="12">
        <v>37970</v>
      </c>
      <c r="B77" s="6">
        <f t="shared" si="4"/>
        <v>85.72816</v>
      </c>
      <c r="C77" s="7">
        <f t="shared" si="3"/>
        <v>0.015992417047232532</v>
      </c>
      <c r="D77" s="8">
        <f aca="true" t="shared" si="5" ref="D77:D140">ROUND(INT(E77/E$221*D$221*1000000)/1000000,5)</f>
        <v>85.72816</v>
      </c>
      <c r="E77" s="10">
        <v>108</v>
      </c>
      <c r="F77" s="11"/>
    </row>
    <row r="78" spans="1:6" ht="12.75">
      <c r="A78" s="12">
        <v>38001</v>
      </c>
      <c r="B78" s="6">
        <f t="shared" si="4"/>
        <v>85.5694</v>
      </c>
      <c r="C78" s="7">
        <f t="shared" si="3"/>
        <v>0.014110900447197983</v>
      </c>
      <c r="D78" s="8">
        <f t="shared" si="5"/>
        <v>85.5694</v>
      </c>
      <c r="E78" s="10">
        <v>107.8</v>
      </c>
      <c r="F78" s="11"/>
    </row>
    <row r="79" spans="1:6" ht="12.75">
      <c r="A79" s="12">
        <v>38032</v>
      </c>
      <c r="B79" s="6">
        <f t="shared" si="4"/>
        <v>85.96629</v>
      </c>
      <c r="C79" s="7">
        <f t="shared" si="3"/>
        <v>0.011204421496002537</v>
      </c>
      <c r="D79" s="8">
        <f t="shared" si="5"/>
        <v>85.96629</v>
      </c>
      <c r="E79" s="10">
        <v>108.3</v>
      </c>
      <c r="F79" s="11"/>
    </row>
    <row r="80" spans="1:6" ht="12.75">
      <c r="A80" s="12">
        <v>38061</v>
      </c>
      <c r="B80" s="6">
        <f t="shared" si="4"/>
        <v>86.28381</v>
      </c>
      <c r="C80" s="7">
        <f aca="true" t="shared" si="6" ref="C80:C143">B80/B68-1</f>
        <v>0.01116284803917722</v>
      </c>
      <c r="D80" s="8">
        <f t="shared" si="5"/>
        <v>86.28381</v>
      </c>
      <c r="E80" s="10">
        <v>108.7</v>
      </c>
      <c r="F80" s="11"/>
    </row>
    <row r="81" spans="1:6" ht="12.75">
      <c r="A81" s="12">
        <v>38092</v>
      </c>
      <c r="B81" s="6">
        <f t="shared" si="4"/>
        <v>86.52194</v>
      </c>
      <c r="C81" s="7">
        <f t="shared" si="6"/>
        <v>0.014897616932598279</v>
      </c>
      <c r="D81" s="8">
        <f t="shared" si="5"/>
        <v>86.52194</v>
      </c>
      <c r="E81" s="10">
        <v>109</v>
      </c>
      <c r="F81" s="11"/>
    </row>
    <row r="82" spans="1:6" ht="12.75">
      <c r="A82" s="12">
        <v>38122</v>
      </c>
      <c r="B82" s="6">
        <f t="shared" si="4"/>
        <v>86.83945</v>
      </c>
      <c r="C82" s="7">
        <f t="shared" si="6"/>
        <v>0.02052233587807417</v>
      </c>
      <c r="D82" s="8">
        <f t="shared" si="5"/>
        <v>86.83945</v>
      </c>
      <c r="E82" s="10">
        <v>109.4</v>
      </c>
      <c r="F82" s="11"/>
    </row>
    <row r="83" spans="1:6" ht="12.75">
      <c r="A83" s="12">
        <v>38153</v>
      </c>
      <c r="B83" s="6">
        <f t="shared" si="4"/>
        <v>86.91883</v>
      </c>
      <c r="C83" s="7">
        <f t="shared" si="6"/>
        <v>0.019553114892819412</v>
      </c>
      <c r="D83" s="8">
        <f t="shared" si="5"/>
        <v>86.91883</v>
      </c>
      <c r="E83" s="10">
        <v>109.5</v>
      </c>
      <c r="F83" s="11"/>
    </row>
    <row r="84" spans="1:6" ht="12.75">
      <c r="A84" s="12">
        <v>38183</v>
      </c>
      <c r="B84" s="6">
        <f t="shared" si="4"/>
        <v>86.76007</v>
      </c>
      <c r="C84" s="7">
        <f t="shared" si="6"/>
        <v>0.01863934736689088</v>
      </c>
      <c r="D84" s="8">
        <f t="shared" si="5"/>
        <v>86.76007</v>
      </c>
      <c r="E84" s="10">
        <v>109.3</v>
      </c>
      <c r="F84" s="11"/>
    </row>
    <row r="85" spans="1:6" ht="12.75">
      <c r="A85" s="12">
        <v>38214</v>
      </c>
      <c r="B85" s="6">
        <f t="shared" si="4"/>
        <v>86.91883</v>
      </c>
      <c r="C85" s="7">
        <f t="shared" si="6"/>
        <v>0.017657985274670107</v>
      </c>
      <c r="D85" s="8">
        <f t="shared" si="5"/>
        <v>86.91883</v>
      </c>
      <c r="E85" s="10">
        <v>109.5</v>
      </c>
      <c r="F85" s="11"/>
    </row>
    <row r="86" spans="1:6" ht="12.75">
      <c r="A86" s="12">
        <v>38245</v>
      </c>
      <c r="B86" s="6">
        <f t="shared" si="4"/>
        <v>86.99821</v>
      </c>
      <c r="C86" s="7">
        <f t="shared" si="6"/>
        <v>0.014814851969294551</v>
      </c>
      <c r="D86" s="8">
        <f t="shared" si="5"/>
        <v>86.99821</v>
      </c>
      <c r="E86" s="10">
        <v>109.6</v>
      </c>
      <c r="F86" s="11"/>
    </row>
    <row r="87" spans="1:6" ht="12.75">
      <c r="A87" s="12">
        <v>38275</v>
      </c>
      <c r="B87" s="6">
        <f t="shared" si="4"/>
        <v>87.23634</v>
      </c>
      <c r="C87" s="7">
        <f t="shared" si="6"/>
        <v>0.016651217363881976</v>
      </c>
      <c r="D87" s="8">
        <f t="shared" si="5"/>
        <v>87.23634</v>
      </c>
      <c r="E87" s="10">
        <v>109.9</v>
      </c>
      <c r="F87" s="11"/>
    </row>
    <row r="88" spans="1:6" ht="12.75">
      <c r="A88" s="12">
        <v>38306</v>
      </c>
      <c r="B88" s="6">
        <f t="shared" si="4"/>
        <v>87.31572</v>
      </c>
      <c r="C88" s="7">
        <f t="shared" si="6"/>
        <v>0.019462507230108894</v>
      </c>
      <c r="D88" s="8">
        <f t="shared" si="5"/>
        <v>87.31572</v>
      </c>
      <c r="E88" s="10">
        <v>110</v>
      </c>
      <c r="F88" s="11"/>
    </row>
    <row r="89" spans="1:6" ht="12.75">
      <c r="A89" s="12">
        <v>38336</v>
      </c>
      <c r="B89" s="6">
        <f t="shared" si="4"/>
        <v>87.3951</v>
      </c>
      <c r="C89" s="7">
        <f t="shared" si="6"/>
        <v>0.01944448591921244</v>
      </c>
      <c r="D89" s="8">
        <f t="shared" si="5"/>
        <v>87.3951</v>
      </c>
      <c r="E89" s="10">
        <v>110.1</v>
      </c>
      <c r="F89" s="11"/>
    </row>
    <row r="90" spans="1:6" ht="12.75">
      <c r="A90" s="12">
        <v>38367</v>
      </c>
      <c r="B90" s="6">
        <f t="shared" si="4"/>
        <v>86.91883</v>
      </c>
      <c r="C90" s="7">
        <f t="shared" si="6"/>
        <v>0.01577000656776839</v>
      </c>
      <c r="D90" s="8">
        <f t="shared" si="5"/>
        <v>86.91883</v>
      </c>
      <c r="E90" s="10">
        <v>109.5</v>
      </c>
      <c r="F90" s="11"/>
    </row>
    <row r="91" spans="1:6" ht="12.75">
      <c r="A91" s="12">
        <v>38398</v>
      </c>
      <c r="B91" s="6">
        <f t="shared" si="4"/>
        <v>87.47447</v>
      </c>
      <c r="C91" s="7">
        <f t="shared" si="6"/>
        <v>0.01754385352677179</v>
      </c>
      <c r="D91" s="8">
        <f t="shared" si="5"/>
        <v>87.47447</v>
      </c>
      <c r="E91" s="10">
        <v>110.2</v>
      </c>
      <c r="F91" s="11"/>
    </row>
    <row r="92" spans="1:6" ht="12.75">
      <c r="A92" s="12">
        <v>38426</v>
      </c>
      <c r="B92" s="6">
        <f t="shared" si="4"/>
        <v>88.03012</v>
      </c>
      <c r="C92" s="7">
        <f t="shared" si="6"/>
        <v>0.02023913872138916</v>
      </c>
      <c r="D92" s="8">
        <f t="shared" si="5"/>
        <v>88.03012</v>
      </c>
      <c r="E92" s="10">
        <v>110.9</v>
      </c>
      <c r="F92" s="11"/>
    </row>
    <row r="93" spans="1:6" ht="12.75">
      <c r="A93" s="12">
        <v>38457</v>
      </c>
      <c r="B93" s="6">
        <f t="shared" si="4"/>
        <v>88.18888</v>
      </c>
      <c r="C93" s="7">
        <f t="shared" si="6"/>
        <v>0.019266095975194242</v>
      </c>
      <c r="D93" s="8">
        <f t="shared" si="5"/>
        <v>88.18888</v>
      </c>
      <c r="E93" s="10">
        <v>111.1</v>
      </c>
      <c r="F93" s="11"/>
    </row>
    <row r="94" spans="1:6" ht="12.75">
      <c r="A94" s="12">
        <v>38487</v>
      </c>
      <c r="B94" s="6">
        <f t="shared" si="4"/>
        <v>88.26825</v>
      </c>
      <c r="C94" s="7">
        <f t="shared" si="6"/>
        <v>0.016453351558537</v>
      </c>
      <c r="D94" s="8">
        <f t="shared" si="5"/>
        <v>88.26825</v>
      </c>
      <c r="E94" s="10">
        <v>111.2</v>
      </c>
      <c r="F94" s="11"/>
    </row>
    <row r="95" spans="1:6" ht="12.75">
      <c r="A95" s="12">
        <v>38518</v>
      </c>
      <c r="B95" s="6">
        <f t="shared" si="4"/>
        <v>88.34763</v>
      </c>
      <c r="C95" s="7">
        <f t="shared" si="6"/>
        <v>0.016438325274281684</v>
      </c>
      <c r="D95" s="8">
        <f t="shared" si="5"/>
        <v>88.34763</v>
      </c>
      <c r="E95" s="10">
        <v>111.3</v>
      </c>
      <c r="F95" s="11"/>
    </row>
    <row r="96" spans="1:6" ht="12.75">
      <c r="A96" s="12">
        <v>38548</v>
      </c>
      <c r="B96" s="6">
        <f t="shared" si="4"/>
        <v>88.18888</v>
      </c>
      <c r="C96" s="7">
        <f t="shared" si="6"/>
        <v>0.01646852059939552</v>
      </c>
      <c r="D96" s="8">
        <f t="shared" si="5"/>
        <v>88.18888</v>
      </c>
      <c r="E96" s="10">
        <v>111.1</v>
      </c>
      <c r="F96" s="11"/>
    </row>
    <row r="97" spans="1:6" ht="12.75">
      <c r="A97" s="12">
        <v>38579</v>
      </c>
      <c r="B97" s="6">
        <f t="shared" si="4"/>
        <v>88.58577</v>
      </c>
      <c r="C97" s="7">
        <f t="shared" si="6"/>
        <v>0.019178122853241275</v>
      </c>
      <c r="D97" s="8">
        <f t="shared" si="5"/>
        <v>88.58577</v>
      </c>
      <c r="E97" s="10">
        <v>111.6</v>
      </c>
      <c r="F97" s="11"/>
    </row>
    <row r="98" spans="1:6" ht="12.75">
      <c r="A98" s="12">
        <v>38610</v>
      </c>
      <c r="B98" s="6">
        <f t="shared" si="4"/>
        <v>88.90328</v>
      </c>
      <c r="C98" s="7">
        <f t="shared" si="6"/>
        <v>0.021897806862922753</v>
      </c>
      <c r="D98" s="8">
        <f t="shared" si="5"/>
        <v>88.90328</v>
      </c>
      <c r="E98" s="10">
        <v>112</v>
      </c>
      <c r="F98" s="11"/>
    </row>
    <row r="99" spans="1:6" ht="12.75">
      <c r="A99" s="12">
        <v>38640</v>
      </c>
      <c r="B99" s="6">
        <f t="shared" si="4"/>
        <v>88.90328</v>
      </c>
      <c r="C99" s="7">
        <f t="shared" si="6"/>
        <v>0.019108321142312867</v>
      </c>
      <c r="D99" s="8">
        <f t="shared" si="5"/>
        <v>88.90328</v>
      </c>
      <c r="E99" s="10">
        <v>112</v>
      </c>
      <c r="F99" s="11"/>
    </row>
    <row r="100" spans="1:6" ht="12.75">
      <c r="A100" s="12">
        <v>38671</v>
      </c>
      <c r="B100" s="6">
        <f t="shared" si="4"/>
        <v>88.74452</v>
      </c>
      <c r="C100" s="7">
        <f t="shared" si="6"/>
        <v>0.016363605545484772</v>
      </c>
      <c r="D100" s="8">
        <f t="shared" si="5"/>
        <v>88.74452</v>
      </c>
      <c r="E100" s="10">
        <v>111.8</v>
      </c>
      <c r="F100" s="11"/>
    </row>
    <row r="101" spans="1:6" ht="12.75">
      <c r="A101" s="12">
        <v>38701</v>
      </c>
      <c r="B101" s="6">
        <f t="shared" si="4"/>
        <v>88.8239</v>
      </c>
      <c r="C101" s="7">
        <f t="shared" si="6"/>
        <v>0.016348742664062277</v>
      </c>
      <c r="D101" s="8">
        <f t="shared" si="5"/>
        <v>88.8239</v>
      </c>
      <c r="E101" s="10">
        <v>111.9</v>
      </c>
      <c r="F101" s="11"/>
    </row>
    <row r="102" spans="1:6" ht="12.75">
      <c r="A102" s="12">
        <v>38732</v>
      </c>
      <c r="B102" s="6">
        <f t="shared" si="4"/>
        <v>88.72865</v>
      </c>
      <c r="C102" s="7">
        <f t="shared" si="6"/>
        <v>0.020821955380669444</v>
      </c>
      <c r="D102" s="8">
        <f t="shared" si="5"/>
        <v>88.72865</v>
      </c>
      <c r="E102" s="10">
        <v>111.78</v>
      </c>
      <c r="F102" s="11"/>
    </row>
    <row r="103" spans="1:6" ht="12.75">
      <c r="A103" s="12">
        <v>38763</v>
      </c>
      <c r="B103" s="6">
        <f t="shared" si="4"/>
        <v>89.06997</v>
      </c>
      <c r="C103" s="7">
        <f t="shared" si="6"/>
        <v>0.0182396075106257</v>
      </c>
      <c r="D103" s="8">
        <f t="shared" si="5"/>
        <v>89.06997</v>
      </c>
      <c r="E103" s="10">
        <v>112.21</v>
      </c>
      <c r="F103" s="11"/>
    </row>
    <row r="104" spans="1:6" ht="12.75">
      <c r="A104" s="12">
        <v>38791</v>
      </c>
      <c r="B104" s="6">
        <f t="shared" si="4"/>
        <v>89.33192</v>
      </c>
      <c r="C104" s="7">
        <f t="shared" si="6"/>
        <v>0.014788120247933412</v>
      </c>
      <c r="D104" s="8">
        <f t="shared" si="5"/>
        <v>89.33192</v>
      </c>
      <c r="E104" s="10">
        <v>112.54</v>
      </c>
      <c r="F104" s="11"/>
    </row>
    <row r="105" spans="1:6" ht="12.75">
      <c r="A105" s="12">
        <v>38822</v>
      </c>
      <c r="B105" s="6">
        <f t="shared" si="4"/>
        <v>89.71293</v>
      </c>
      <c r="C105" s="7">
        <f t="shared" si="6"/>
        <v>0.017281657279239804</v>
      </c>
      <c r="D105" s="8">
        <f t="shared" si="5"/>
        <v>89.71293</v>
      </c>
      <c r="E105" s="10">
        <v>113.02</v>
      </c>
      <c r="F105" s="11"/>
    </row>
    <row r="106" spans="1:6" ht="12.75">
      <c r="A106" s="12">
        <v>38852</v>
      </c>
      <c r="B106" s="6">
        <f t="shared" si="4"/>
        <v>90.10982</v>
      </c>
      <c r="C106" s="7">
        <f t="shared" si="6"/>
        <v>0.02086333421133868</v>
      </c>
      <c r="D106" s="8">
        <f t="shared" si="5"/>
        <v>90.10982</v>
      </c>
      <c r="E106" s="10">
        <v>113.52</v>
      </c>
      <c r="F106" s="11"/>
    </row>
    <row r="107" spans="1:6" ht="12.75">
      <c r="A107" s="12">
        <v>38883</v>
      </c>
      <c r="B107" s="6">
        <f t="shared" si="4"/>
        <v>90.10188</v>
      </c>
      <c r="C107" s="7">
        <f t="shared" si="6"/>
        <v>0.019856220251748713</v>
      </c>
      <c r="D107" s="8">
        <f t="shared" si="5"/>
        <v>90.10188</v>
      </c>
      <c r="E107" s="10">
        <v>113.51</v>
      </c>
      <c r="F107" s="11"/>
    </row>
    <row r="108" spans="1:6" ht="12.75">
      <c r="A108" s="12">
        <v>38913</v>
      </c>
      <c r="B108" s="6">
        <f t="shared" si="4"/>
        <v>89.95107</v>
      </c>
      <c r="C108" s="7">
        <f t="shared" si="6"/>
        <v>0.019981997730326162</v>
      </c>
      <c r="D108" s="8">
        <f t="shared" si="5"/>
        <v>89.95107</v>
      </c>
      <c r="E108" s="10">
        <v>113.32</v>
      </c>
      <c r="F108" s="11"/>
    </row>
    <row r="109" spans="1:6" ht="12.75">
      <c r="A109" s="12">
        <v>38944</v>
      </c>
      <c r="B109" s="6">
        <f t="shared" si="4"/>
        <v>90.26064</v>
      </c>
      <c r="C109" s="7">
        <f t="shared" si="6"/>
        <v>0.018906761210067957</v>
      </c>
      <c r="D109" s="8">
        <f t="shared" si="5"/>
        <v>90.26064</v>
      </c>
      <c r="E109" s="10">
        <v>113.71</v>
      </c>
      <c r="F109" s="11"/>
    </row>
    <row r="110" spans="1:6" ht="12.75">
      <c r="A110" s="12">
        <v>38975</v>
      </c>
      <c r="B110" s="6">
        <f t="shared" si="4"/>
        <v>90.05426</v>
      </c>
      <c r="C110" s="7">
        <f t="shared" si="6"/>
        <v>0.012946428973149349</v>
      </c>
      <c r="D110" s="8">
        <f t="shared" si="5"/>
        <v>90.05426</v>
      </c>
      <c r="E110" s="10">
        <v>113.45</v>
      </c>
      <c r="F110" s="11"/>
    </row>
    <row r="111" spans="1:6" ht="12.75">
      <c r="A111" s="12">
        <v>39005</v>
      </c>
      <c r="B111" s="6">
        <f t="shared" si="4"/>
        <v>89.85581</v>
      </c>
      <c r="C111" s="7">
        <f t="shared" si="6"/>
        <v>0.010714227866508441</v>
      </c>
      <c r="D111" s="8">
        <f t="shared" si="5"/>
        <v>89.85581</v>
      </c>
      <c r="E111" s="10">
        <v>113.2</v>
      </c>
      <c r="F111" s="11"/>
    </row>
    <row r="112" spans="1:6" ht="12.75">
      <c r="A112" s="12">
        <v>39036</v>
      </c>
      <c r="B112" s="6">
        <f t="shared" si="4"/>
        <v>89.959</v>
      </c>
      <c r="C112" s="7">
        <f t="shared" si="6"/>
        <v>0.013685126698527617</v>
      </c>
      <c r="D112" s="8">
        <f t="shared" si="5"/>
        <v>89.959</v>
      </c>
      <c r="E112" s="10">
        <v>113.33</v>
      </c>
      <c r="F112" s="11"/>
    </row>
    <row r="113" spans="1:6" ht="12.75">
      <c r="A113" s="12">
        <v>39066</v>
      </c>
      <c r="B113" s="6">
        <f t="shared" si="4"/>
        <v>90.16539</v>
      </c>
      <c r="C113" s="7">
        <f t="shared" si="6"/>
        <v>0.015102804537967973</v>
      </c>
      <c r="D113" s="8">
        <f t="shared" si="5"/>
        <v>90.16539</v>
      </c>
      <c r="E113" s="10">
        <v>113.59</v>
      </c>
      <c r="F113" s="11"/>
    </row>
    <row r="114" spans="1:6" ht="12.75">
      <c r="A114" s="12">
        <v>39097</v>
      </c>
      <c r="B114" s="6">
        <f t="shared" si="4"/>
        <v>89.84787</v>
      </c>
      <c r="C114" s="7">
        <f t="shared" si="6"/>
        <v>0.012613964035291803</v>
      </c>
      <c r="D114" s="8">
        <f t="shared" si="5"/>
        <v>89.84787</v>
      </c>
      <c r="E114" s="10">
        <v>113.19</v>
      </c>
      <c r="F114" s="11"/>
    </row>
    <row r="115" spans="1:6" ht="12.75">
      <c r="A115" s="12">
        <v>39128</v>
      </c>
      <c r="B115" s="6">
        <f t="shared" si="4"/>
        <v>90.02251</v>
      </c>
      <c r="C115" s="7">
        <f t="shared" si="6"/>
        <v>0.010694288995494183</v>
      </c>
      <c r="D115" s="8">
        <f t="shared" si="5"/>
        <v>90.02251</v>
      </c>
      <c r="E115" s="10">
        <v>113.41</v>
      </c>
      <c r="F115" s="11"/>
    </row>
    <row r="116" spans="1:6" ht="12.75">
      <c r="A116" s="12">
        <v>39156</v>
      </c>
      <c r="B116" s="6">
        <f t="shared" si="4"/>
        <v>90.41146</v>
      </c>
      <c r="C116" s="7">
        <f t="shared" si="6"/>
        <v>0.01208459417417651</v>
      </c>
      <c r="D116" s="8">
        <f t="shared" si="5"/>
        <v>90.41146</v>
      </c>
      <c r="E116" s="10">
        <v>113.9</v>
      </c>
      <c r="F116" s="11"/>
    </row>
    <row r="117" spans="1:6" ht="12.75">
      <c r="A117" s="12">
        <v>39187</v>
      </c>
      <c r="B117" s="6">
        <f t="shared" si="4"/>
        <v>90.85597</v>
      </c>
      <c r="C117" s="7">
        <f t="shared" si="6"/>
        <v>0.012741084256193691</v>
      </c>
      <c r="D117" s="8">
        <f t="shared" si="5"/>
        <v>90.85597</v>
      </c>
      <c r="E117" s="10">
        <v>114.46</v>
      </c>
      <c r="F117" s="11"/>
    </row>
    <row r="118" spans="1:6" ht="12.75">
      <c r="A118" s="12">
        <v>39217</v>
      </c>
      <c r="B118" s="6">
        <f t="shared" si="4"/>
        <v>91.08617</v>
      </c>
      <c r="C118" s="7">
        <f t="shared" si="6"/>
        <v>0.010835112088782184</v>
      </c>
      <c r="D118" s="8">
        <f t="shared" si="5"/>
        <v>91.08617</v>
      </c>
      <c r="E118" s="10">
        <v>114.75</v>
      </c>
      <c r="F118" s="11"/>
    </row>
    <row r="119" spans="1:6" ht="12.75">
      <c r="A119" s="12">
        <v>39248</v>
      </c>
      <c r="B119" s="6">
        <f t="shared" si="4"/>
        <v>91.20524</v>
      </c>
      <c r="C119" s="7">
        <f t="shared" si="6"/>
        <v>0.01224569343059212</v>
      </c>
      <c r="D119" s="8">
        <f t="shared" si="5"/>
        <v>91.20524</v>
      </c>
      <c r="E119" s="10">
        <v>114.9</v>
      </c>
      <c r="F119" s="11"/>
    </row>
    <row r="120" spans="1:6" ht="12.75">
      <c r="A120" s="12">
        <v>39278</v>
      </c>
      <c r="B120" s="6">
        <f t="shared" si="4"/>
        <v>90.9671</v>
      </c>
      <c r="C120" s="7">
        <f t="shared" si="6"/>
        <v>0.011295363134646408</v>
      </c>
      <c r="D120" s="8">
        <f t="shared" si="5"/>
        <v>90.9671</v>
      </c>
      <c r="E120" s="10">
        <v>114.6</v>
      </c>
      <c r="F120" s="11"/>
    </row>
    <row r="121" spans="1:6" ht="12.75">
      <c r="A121" s="12">
        <v>39309</v>
      </c>
      <c r="B121" s="6">
        <f t="shared" si="4"/>
        <v>91.2608</v>
      </c>
      <c r="C121" s="7">
        <f t="shared" si="6"/>
        <v>0.011080798895288124</v>
      </c>
      <c r="D121" s="8">
        <f t="shared" si="5"/>
        <v>91.2608</v>
      </c>
      <c r="E121" s="10">
        <v>114.97</v>
      </c>
      <c r="F121" s="11"/>
    </row>
    <row r="122" spans="1:6" ht="12.75">
      <c r="A122" s="12">
        <v>39340</v>
      </c>
      <c r="B122" s="6">
        <f t="shared" si="4"/>
        <v>91.34812</v>
      </c>
      <c r="C122" s="7">
        <f t="shared" si="6"/>
        <v>0.014367560179829209</v>
      </c>
      <c r="D122" s="8">
        <f t="shared" si="5"/>
        <v>91.34812</v>
      </c>
      <c r="E122" s="10">
        <v>115.08</v>
      </c>
      <c r="F122" s="11"/>
    </row>
    <row r="123" spans="1:6" ht="12.75">
      <c r="A123" s="12">
        <v>39370</v>
      </c>
      <c r="B123" s="6">
        <f t="shared" si="4"/>
        <v>91.57831</v>
      </c>
      <c r="C123" s="7">
        <f t="shared" si="6"/>
        <v>0.0191696007191966</v>
      </c>
      <c r="D123" s="8">
        <f t="shared" si="5"/>
        <v>91.57831</v>
      </c>
      <c r="E123" s="10">
        <v>115.37</v>
      </c>
      <c r="F123" s="11"/>
    </row>
    <row r="124" spans="1:6" ht="12.75">
      <c r="A124" s="12">
        <v>39401</v>
      </c>
      <c r="B124" s="6">
        <f t="shared" si="4"/>
        <v>92.09427</v>
      </c>
      <c r="C124" s="7">
        <f t="shared" si="6"/>
        <v>0.02373603530497226</v>
      </c>
      <c r="D124" s="8">
        <f t="shared" si="5"/>
        <v>92.09427</v>
      </c>
      <c r="E124" s="10">
        <v>116.02</v>
      </c>
      <c r="F124" s="11"/>
    </row>
    <row r="125" spans="1:6" ht="12.75">
      <c r="A125" s="12">
        <v>39431</v>
      </c>
      <c r="B125" s="6">
        <f t="shared" si="4"/>
        <v>92.44353</v>
      </c>
      <c r="C125" s="7">
        <f t="shared" si="6"/>
        <v>0.025266235747441357</v>
      </c>
      <c r="D125" s="8">
        <f t="shared" si="5"/>
        <v>92.44353</v>
      </c>
      <c r="E125" s="10">
        <v>116.46</v>
      </c>
      <c r="F125" s="11"/>
    </row>
    <row r="126" spans="1:6" ht="12.75">
      <c r="A126" s="12">
        <v>39462</v>
      </c>
      <c r="B126" s="6">
        <f t="shared" si="4"/>
        <v>92.3324</v>
      </c>
      <c r="C126" s="7">
        <f t="shared" si="6"/>
        <v>0.027652631052912158</v>
      </c>
      <c r="D126" s="8">
        <f t="shared" si="5"/>
        <v>92.3324</v>
      </c>
      <c r="E126" s="10">
        <v>116.32</v>
      </c>
      <c r="F126" s="11"/>
    </row>
    <row r="127" spans="1:6" ht="12.75">
      <c r="A127" s="12">
        <v>39493</v>
      </c>
      <c r="B127" s="6">
        <f t="shared" si="4"/>
        <v>92.53085</v>
      </c>
      <c r="C127" s="7">
        <f t="shared" si="6"/>
        <v>0.02786347547963297</v>
      </c>
      <c r="D127" s="8">
        <f t="shared" si="5"/>
        <v>92.53085</v>
      </c>
      <c r="E127" s="10">
        <v>116.57</v>
      </c>
      <c r="F127" s="11"/>
    </row>
    <row r="128" spans="1:6" ht="12.75">
      <c r="A128" s="12">
        <v>39522</v>
      </c>
      <c r="B128" s="6">
        <f t="shared" si="4"/>
        <v>93.23731</v>
      </c>
      <c r="C128" s="7">
        <f t="shared" si="6"/>
        <v>0.031255440405452806</v>
      </c>
      <c r="D128" s="8">
        <f t="shared" si="5"/>
        <v>93.23731</v>
      </c>
      <c r="E128" s="10">
        <v>117.46</v>
      </c>
      <c r="F128" s="11"/>
    </row>
    <row r="129" spans="1:6" ht="12.75">
      <c r="A129" s="12">
        <v>39553</v>
      </c>
      <c r="B129" s="6">
        <f t="shared" si="4"/>
        <v>93.55482</v>
      </c>
      <c r="C129" s="7">
        <f t="shared" si="6"/>
        <v>0.029704707351646764</v>
      </c>
      <c r="D129" s="8">
        <f t="shared" si="5"/>
        <v>93.55482</v>
      </c>
      <c r="E129" s="10">
        <v>117.86</v>
      </c>
      <c r="F129" s="11"/>
    </row>
    <row r="130" spans="1:6" ht="12.75">
      <c r="A130" s="12">
        <v>39583</v>
      </c>
      <c r="B130" s="6">
        <f t="shared" si="4"/>
        <v>94.06284</v>
      </c>
      <c r="C130" s="7">
        <f t="shared" si="6"/>
        <v>0.03267971416516913</v>
      </c>
      <c r="D130" s="8">
        <f t="shared" si="5"/>
        <v>94.06284</v>
      </c>
      <c r="E130" s="10">
        <v>118.5</v>
      </c>
      <c r="F130" s="11"/>
    </row>
    <row r="131" spans="1:6" ht="12.75">
      <c r="A131" s="12">
        <v>39614</v>
      </c>
      <c r="B131" s="6">
        <f t="shared" si="4"/>
        <v>94.42004</v>
      </c>
      <c r="C131" s="7">
        <f t="shared" si="6"/>
        <v>0.03524797478741348</v>
      </c>
      <c r="D131" s="8">
        <f t="shared" si="5"/>
        <v>94.42004</v>
      </c>
      <c r="E131" s="10">
        <v>118.95</v>
      </c>
      <c r="F131" s="11"/>
    </row>
    <row r="132" spans="1:6" ht="12.75">
      <c r="A132" s="12">
        <v>39644</v>
      </c>
      <c r="B132" s="6">
        <f aca="true" t="shared" si="7" ref="B132:B195">D132</f>
        <v>94.21366</v>
      </c>
      <c r="C132" s="7">
        <f t="shared" si="6"/>
        <v>0.03568938660240906</v>
      </c>
      <c r="D132" s="8">
        <f t="shared" si="5"/>
        <v>94.21366</v>
      </c>
      <c r="E132" s="10">
        <v>118.69</v>
      </c>
      <c r="F132" s="11"/>
    </row>
    <row r="133" spans="1:6" ht="12.75">
      <c r="A133" s="12">
        <v>39675</v>
      </c>
      <c r="B133" s="6">
        <f t="shared" si="7"/>
        <v>94.17397</v>
      </c>
      <c r="C133" s="7">
        <f t="shared" si="6"/>
        <v>0.03192137259370931</v>
      </c>
      <c r="D133" s="8">
        <f t="shared" si="5"/>
        <v>94.17397</v>
      </c>
      <c r="E133" s="10">
        <v>118.64</v>
      </c>
      <c r="F133" s="11"/>
    </row>
    <row r="134" spans="1:6" ht="12.75">
      <c r="A134" s="12">
        <v>39706</v>
      </c>
      <c r="B134" s="6">
        <f t="shared" si="7"/>
        <v>94.11047</v>
      </c>
      <c r="C134" s="7">
        <f t="shared" si="6"/>
        <v>0.03023981226980932</v>
      </c>
      <c r="D134" s="8">
        <f t="shared" si="5"/>
        <v>94.11047</v>
      </c>
      <c r="E134" s="10">
        <v>118.56</v>
      </c>
      <c r="F134" s="11"/>
    </row>
    <row r="135" spans="1:6" ht="12.75">
      <c r="A135" s="12">
        <v>39736</v>
      </c>
      <c r="B135" s="6">
        <f t="shared" si="7"/>
        <v>94.0549</v>
      </c>
      <c r="C135" s="7">
        <f t="shared" si="6"/>
        <v>0.027043412353864094</v>
      </c>
      <c r="D135" s="8">
        <f t="shared" si="5"/>
        <v>94.0549</v>
      </c>
      <c r="E135" s="10">
        <v>118.49</v>
      </c>
      <c r="F135" s="11"/>
    </row>
    <row r="136" spans="1:6" ht="12.75">
      <c r="A136" s="12">
        <v>39767</v>
      </c>
      <c r="B136" s="6">
        <f t="shared" si="7"/>
        <v>93.60245</v>
      </c>
      <c r="C136" s="7">
        <f t="shared" si="6"/>
        <v>0.01637648031739669</v>
      </c>
      <c r="D136" s="8">
        <f t="shared" si="5"/>
        <v>93.60245</v>
      </c>
      <c r="E136" s="10">
        <v>117.92</v>
      </c>
      <c r="F136" s="11"/>
    </row>
    <row r="137" spans="1:6" ht="12.75">
      <c r="A137" s="12">
        <v>39797</v>
      </c>
      <c r="B137" s="6">
        <f t="shared" si="7"/>
        <v>93.37225</v>
      </c>
      <c r="C137" s="7">
        <f t="shared" si="6"/>
        <v>0.010046349376749308</v>
      </c>
      <c r="D137" s="8">
        <f t="shared" si="5"/>
        <v>93.37225</v>
      </c>
      <c r="E137" s="10">
        <v>117.63</v>
      </c>
      <c r="F137" s="11"/>
    </row>
    <row r="138" spans="1:6" ht="12.75">
      <c r="A138" s="12">
        <v>39828</v>
      </c>
      <c r="B138" s="6">
        <f t="shared" si="7"/>
        <v>92.97536</v>
      </c>
      <c r="C138" s="7">
        <f t="shared" si="6"/>
        <v>0.006963536093505418</v>
      </c>
      <c r="D138" s="8">
        <f t="shared" si="5"/>
        <v>92.97536</v>
      </c>
      <c r="E138" s="10">
        <v>117.13</v>
      </c>
      <c r="F138" s="11"/>
    </row>
    <row r="139" spans="1:6" ht="12.75">
      <c r="A139" s="12">
        <v>39859</v>
      </c>
      <c r="B139" s="6">
        <f t="shared" si="7"/>
        <v>93.3405</v>
      </c>
      <c r="C139" s="7">
        <f t="shared" si="6"/>
        <v>0.008750054711482713</v>
      </c>
      <c r="D139" s="8">
        <f t="shared" si="5"/>
        <v>93.3405</v>
      </c>
      <c r="E139" s="10">
        <v>117.59</v>
      </c>
      <c r="F139" s="11"/>
    </row>
    <row r="140" spans="1:6" ht="12.75">
      <c r="A140" s="12">
        <v>39887</v>
      </c>
      <c r="B140" s="6">
        <f t="shared" si="7"/>
        <v>93.51513</v>
      </c>
      <c r="C140" s="7">
        <f t="shared" si="6"/>
        <v>0.0029797084450420286</v>
      </c>
      <c r="D140" s="8">
        <f t="shared" si="5"/>
        <v>93.51513</v>
      </c>
      <c r="E140" s="10">
        <v>117.81</v>
      </c>
      <c r="F140" s="11"/>
    </row>
    <row r="141" spans="1:6" ht="12.75">
      <c r="A141" s="12">
        <v>39918</v>
      </c>
      <c r="B141" s="6">
        <f t="shared" si="7"/>
        <v>93.66595</v>
      </c>
      <c r="C141" s="7">
        <f t="shared" si="6"/>
        <v>0.0011878596955239296</v>
      </c>
      <c r="D141" s="8">
        <f aca="true" t="shared" si="8" ref="D141:D204">ROUND(INT(E141/E$221*D$221*1000000)/1000000,5)</f>
        <v>93.66595</v>
      </c>
      <c r="E141" s="10">
        <v>118</v>
      </c>
      <c r="F141" s="11"/>
    </row>
    <row r="142" spans="1:6" ht="12.75">
      <c r="A142" s="12">
        <v>39948</v>
      </c>
      <c r="B142" s="6">
        <f t="shared" si="7"/>
        <v>93.80883</v>
      </c>
      <c r="C142" s="7">
        <f t="shared" si="6"/>
        <v>-0.002700428777187569</v>
      </c>
      <c r="D142" s="8">
        <f t="shared" si="8"/>
        <v>93.80883</v>
      </c>
      <c r="E142" s="10">
        <v>118.18</v>
      </c>
      <c r="F142" s="11"/>
    </row>
    <row r="143" spans="1:6" ht="12.75">
      <c r="A143" s="12">
        <v>39979</v>
      </c>
      <c r="B143" s="6">
        <f t="shared" si="7"/>
        <v>93.9279</v>
      </c>
      <c r="C143" s="7">
        <f t="shared" si="6"/>
        <v>-0.0052122409607113784</v>
      </c>
      <c r="D143" s="8">
        <f t="shared" si="8"/>
        <v>93.9279</v>
      </c>
      <c r="E143" s="10">
        <v>118.33</v>
      </c>
      <c r="F143" s="11"/>
    </row>
    <row r="144" spans="1:6" ht="12.75">
      <c r="A144" s="12">
        <v>40009</v>
      </c>
      <c r="B144" s="6">
        <f t="shared" si="7"/>
        <v>93.5072</v>
      </c>
      <c r="C144" s="7">
        <f aca="true" t="shared" si="9" ref="C144:C207">B144/B132-1</f>
        <v>-0.007498488011186577</v>
      </c>
      <c r="D144" s="8">
        <f t="shared" si="8"/>
        <v>93.5072</v>
      </c>
      <c r="E144" s="10">
        <v>117.8</v>
      </c>
      <c r="F144" s="11"/>
    </row>
    <row r="145" spans="1:6" ht="12.75">
      <c r="A145" s="12">
        <v>40040</v>
      </c>
      <c r="B145" s="6">
        <f t="shared" si="7"/>
        <v>93.9914</v>
      </c>
      <c r="C145" s="7">
        <f t="shared" si="9"/>
        <v>-0.001938646103588959</v>
      </c>
      <c r="D145" s="8">
        <f t="shared" si="8"/>
        <v>93.9914</v>
      </c>
      <c r="E145" s="10">
        <v>118.41</v>
      </c>
      <c r="F145" s="11"/>
    </row>
    <row r="146" spans="1:6" ht="12.75">
      <c r="A146" s="12">
        <v>40071</v>
      </c>
      <c r="B146" s="6">
        <f t="shared" si="7"/>
        <v>93.76121</v>
      </c>
      <c r="C146" s="7">
        <f t="shared" si="9"/>
        <v>-0.0037111704999454043</v>
      </c>
      <c r="D146" s="8">
        <f t="shared" si="8"/>
        <v>93.76121</v>
      </c>
      <c r="E146" s="10">
        <v>118.12</v>
      </c>
      <c r="F146" s="11"/>
    </row>
    <row r="147" spans="1:6" ht="12.75">
      <c r="A147" s="12">
        <v>40101</v>
      </c>
      <c r="B147" s="6">
        <f t="shared" si="7"/>
        <v>93.84852</v>
      </c>
      <c r="C147" s="7">
        <f t="shared" si="9"/>
        <v>-0.002194250379299878</v>
      </c>
      <c r="D147" s="8">
        <f t="shared" si="8"/>
        <v>93.84852</v>
      </c>
      <c r="E147" s="10">
        <v>118.23</v>
      </c>
      <c r="F147" s="11"/>
    </row>
    <row r="148" spans="1:6" ht="12.75">
      <c r="A148" s="12">
        <v>40132</v>
      </c>
      <c r="B148" s="6">
        <f t="shared" si="7"/>
        <v>93.91202</v>
      </c>
      <c r="C148" s="7">
        <f t="shared" si="9"/>
        <v>0.0033072852259743435</v>
      </c>
      <c r="D148" s="8">
        <f t="shared" si="8"/>
        <v>93.91202</v>
      </c>
      <c r="E148" s="10">
        <v>118.31</v>
      </c>
      <c r="F148" s="11"/>
    </row>
    <row r="149" spans="1:6" ht="12.75">
      <c r="A149" s="12">
        <v>40162</v>
      </c>
      <c r="B149" s="6">
        <f t="shared" si="7"/>
        <v>94.14222</v>
      </c>
      <c r="C149" s="7">
        <f t="shared" si="9"/>
        <v>0.008246240183780618</v>
      </c>
      <c r="D149" s="8">
        <f t="shared" si="8"/>
        <v>94.14222</v>
      </c>
      <c r="E149" s="10">
        <v>118.6</v>
      </c>
      <c r="F149" s="11"/>
    </row>
    <row r="150" spans="1:6" ht="12.75">
      <c r="A150" s="12">
        <v>40193</v>
      </c>
      <c r="B150" s="6">
        <f t="shared" si="7"/>
        <v>93.91996</v>
      </c>
      <c r="C150" s="7">
        <f t="shared" si="9"/>
        <v>0.010159681016561839</v>
      </c>
      <c r="D150" s="8">
        <f t="shared" si="8"/>
        <v>93.91996</v>
      </c>
      <c r="E150" s="10">
        <v>118.32</v>
      </c>
      <c r="F150" s="11"/>
    </row>
    <row r="151" spans="1:6" ht="12.75">
      <c r="A151" s="12">
        <v>40224</v>
      </c>
      <c r="B151" s="6">
        <f t="shared" si="7"/>
        <v>94.45179</v>
      </c>
      <c r="C151" s="7">
        <f t="shared" si="9"/>
        <v>0.011905764378806527</v>
      </c>
      <c r="D151" s="8">
        <f t="shared" si="8"/>
        <v>94.45179</v>
      </c>
      <c r="E151" s="10">
        <v>118.99</v>
      </c>
      <c r="F151" s="11"/>
    </row>
    <row r="152" spans="1:6" ht="12.75">
      <c r="A152" s="12">
        <v>40252</v>
      </c>
      <c r="B152" s="6">
        <f t="shared" si="7"/>
        <v>94.92012</v>
      </c>
      <c r="C152" s="7">
        <f t="shared" si="9"/>
        <v>0.015024199827343487</v>
      </c>
      <c r="D152" s="8">
        <f t="shared" si="8"/>
        <v>94.92012</v>
      </c>
      <c r="E152" s="10">
        <v>119.58</v>
      </c>
      <c r="F152" s="11"/>
    </row>
    <row r="153" spans="1:6" ht="12.75">
      <c r="A153" s="12">
        <v>40283</v>
      </c>
      <c r="B153" s="6">
        <f t="shared" si="7"/>
        <v>95.17413</v>
      </c>
      <c r="C153" s="7">
        <f t="shared" si="9"/>
        <v>0.016101689034275557</v>
      </c>
      <c r="D153" s="8">
        <f t="shared" si="8"/>
        <v>95.17413</v>
      </c>
      <c r="E153" s="10">
        <v>119.9</v>
      </c>
      <c r="F153" s="11"/>
    </row>
    <row r="154" spans="1:6" ht="12.75">
      <c r="A154" s="12">
        <v>40313</v>
      </c>
      <c r="B154" s="6">
        <f t="shared" si="7"/>
        <v>95.28526</v>
      </c>
      <c r="C154" s="7">
        <f t="shared" si="9"/>
        <v>0.015738710311172133</v>
      </c>
      <c r="D154" s="8">
        <f t="shared" si="8"/>
        <v>95.28526</v>
      </c>
      <c r="E154" s="10">
        <v>120.04</v>
      </c>
      <c r="F154" s="11"/>
    </row>
    <row r="155" spans="1:6" ht="12.75">
      <c r="A155" s="12">
        <v>40344</v>
      </c>
      <c r="B155" s="6">
        <f t="shared" si="7"/>
        <v>95.26939</v>
      </c>
      <c r="C155" s="7">
        <f t="shared" si="9"/>
        <v>0.014282124906444205</v>
      </c>
      <c r="D155" s="8">
        <f t="shared" si="8"/>
        <v>95.26939</v>
      </c>
      <c r="E155" s="10">
        <v>120.02</v>
      </c>
      <c r="F155" s="11"/>
    </row>
    <row r="156" spans="1:6" ht="12.75">
      <c r="A156" s="12">
        <v>40374</v>
      </c>
      <c r="B156" s="6">
        <f t="shared" si="7"/>
        <v>94.9995</v>
      </c>
      <c r="C156" s="7">
        <f t="shared" si="9"/>
        <v>0.015959198863830792</v>
      </c>
      <c r="D156" s="8">
        <f t="shared" si="8"/>
        <v>94.9995</v>
      </c>
      <c r="E156" s="10">
        <v>119.68</v>
      </c>
      <c r="F156" s="11"/>
    </row>
    <row r="157" spans="1:6" ht="12.75">
      <c r="A157" s="12">
        <v>40405</v>
      </c>
      <c r="B157" s="6">
        <f t="shared" si="7"/>
        <v>95.2297</v>
      </c>
      <c r="C157" s="7">
        <f t="shared" si="9"/>
        <v>0.013174609591941389</v>
      </c>
      <c r="D157" s="8">
        <f t="shared" si="8"/>
        <v>95.2297</v>
      </c>
      <c r="E157" s="10">
        <v>119.97</v>
      </c>
      <c r="F157" s="11"/>
    </row>
    <row r="158" spans="1:6" ht="12.75">
      <c r="A158" s="12">
        <v>40436</v>
      </c>
      <c r="B158" s="6">
        <f t="shared" si="7"/>
        <v>95.15826</v>
      </c>
      <c r="C158" s="7">
        <f t="shared" si="9"/>
        <v>0.014900085013834552</v>
      </c>
      <c r="D158" s="8">
        <f t="shared" si="8"/>
        <v>95.15826</v>
      </c>
      <c r="E158" s="10">
        <v>119.88</v>
      </c>
      <c r="F158" s="11"/>
    </row>
    <row r="159" spans="1:6" ht="12.75">
      <c r="A159" s="12">
        <v>40466</v>
      </c>
      <c r="B159" s="6">
        <f t="shared" si="7"/>
        <v>95.27732</v>
      </c>
      <c r="C159" s="7">
        <f t="shared" si="9"/>
        <v>0.015224534174859805</v>
      </c>
      <c r="D159" s="8">
        <f t="shared" si="8"/>
        <v>95.27732</v>
      </c>
      <c r="E159" s="10">
        <v>120.03</v>
      </c>
      <c r="F159" s="11"/>
    </row>
    <row r="160" spans="1:6" ht="12.75">
      <c r="A160" s="12">
        <v>40497</v>
      </c>
      <c r="B160" s="6">
        <f t="shared" si="7"/>
        <v>95.32495</v>
      </c>
      <c r="C160" s="7">
        <f t="shared" si="9"/>
        <v>0.015045251928347492</v>
      </c>
      <c r="D160" s="8">
        <f t="shared" si="8"/>
        <v>95.32495</v>
      </c>
      <c r="E160" s="10">
        <v>120.09</v>
      </c>
      <c r="F160" s="11"/>
    </row>
    <row r="161" spans="1:6" ht="12.75">
      <c r="A161" s="12">
        <v>40527</v>
      </c>
      <c r="B161" s="6">
        <f t="shared" si="7"/>
        <v>95.73772</v>
      </c>
      <c r="C161" s="7">
        <f t="shared" si="9"/>
        <v>0.016947762651018827</v>
      </c>
      <c r="D161" s="8">
        <f t="shared" si="8"/>
        <v>95.73772</v>
      </c>
      <c r="E161" s="10">
        <v>120.61</v>
      </c>
      <c r="F161" s="11"/>
    </row>
    <row r="162" spans="1:6" ht="12.75">
      <c r="A162" s="12">
        <v>40558</v>
      </c>
      <c r="B162" s="6">
        <f t="shared" si="7"/>
        <v>95.50752</v>
      </c>
      <c r="C162" s="7">
        <f t="shared" si="9"/>
        <v>0.01690332917518278</v>
      </c>
      <c r="D162" s="8">
        <f t="shared" si="8"/>
        <v>95.50752</v>
      </c>
      <c r="E162" s="10">
        <v>120.32</v>
      </c>
      <c r="F162" s="11"/>
    </row>
    <row r="163" spans="1:6" ht="12.75">
      <c r="A163" s="12">
        <v>40589</v>
      </c>
      <c r="B163" s="6">
        <f t="shared" si="7"/>
        <v>95.96791</v>
      </c>
      <c r="C163" s="7">
        <f t="shared" si="9"/>
        <v>0.016051786842790294</v>
      </c>
      <c r="D163" s="8">
        <f t="shared" si="8"/>
        <v>95.96791</v>
      </c>
      <c r="E163" s="10">
        <v>120.9</v>
      </c>
      <c r="F163" s="11"/>
    </row>
    <row r="164" spans="1:6" ht="12.75">
      <c r="A164" s="12">
        <v>40617</v>
      </c>
      <c r="B164" s="6">
        <f t="shared" si="7"/>
        <v>96.76169</v>
      </c>
      <c r="C164" s="7">
        <f t="shared" si="9"/>
        <v>0.019401260765367745</v>
      </c>
      <c r="D164" s="8">
        <f t="shared" si="8"/>
        <v>96.76169</v>
      </c>
      <c r="E164" s="10">
        <v>121.9</v>
      </c>
      <c r="F164" s="11"/>
    </row>
    <row r="165" spans="1:6" ht="12.75">
      <c r="A165" s="12">
        <v>40648</v>
      </c>
      <c r="B165" s="6">
        <f t="shared" si="7"/>
        <v>97.09508</v>
      </c>
      <c r="C165" s="7">
        <f t="shared" si="9"/>
        <v>0.02018353096582004</v>
      </c>
      <c r="D165" s="8">
        <f t="shared" si="8"/>
        <v>97.09508</v>
      </c>
      <c r="E165" s="10">
        <v>122.32</v>
      </c>
      <c r="F165" s="11"/>
    </row>
    <row r="166" spans="1:6" ht="12.75">
      <c r="A166" s="12">
        <v>40678</v>
      </c>
      <c r="B166" s="6">
        <f t="shared" si="7"/>
        <v>97.15858</v>
      </c>
      <c r="C166" s="7">
        <f t="shared" si="9"/>
        <v>0.01966012371693182</v>
      </c>
      <c r="D166" s="8">
        <f t="shared" si="8"/>
        <v>97.15858</v>
      </c>
      <c r="E166" s="10">
        <v>122.4</v>
      </c>
      <c r="F166" s="11"/>
    </row>
    <row r="167" spans="1:6" ht="12.75">
      <c r="A167" s="12">
        <v>40709</v>
      </c>
      <c r="B167" s="6">
        <f t="shared" si="7"/>
        <v>97.23002</v>
      </c>
      <c r="C167" s="7">
        <f t="shared" si="9"/>
        <v>0.020579852563346934</v>
      </c>
      <c r="D167" s="8">
        <f t="shared" si="8"/>
        <v>97.23002</v>
      </c>
      <c r="E167" s="10">
        <v>122.49</v>
      </c>
      <c r="F167" s="11"/>
    </row>
    <row r="168" spans="1:6" ht="12.75">
      <c r="A168" s="12">
        <v>40739</v>
      </c>
      <c r="B168" s="6">
        <f t="shared" si="7"/>
        <v>96.79344</v>
      </c>
      <c r="C168" s="7">
        <f t="shared" si="9"/>
        <v>0.018883678335149146</v>
      </c>
      <c r="D168" s="8">
        <f t="shared" si="8"/>
        <v>96.79344</v>
      </c>
      <c r="E168" s="10">
        <v>121.94</v>
      </c>
      <c r="F168" s="11"/>
    </row>
    <row r="169" spans="1:6" ht="12.75">
      <c r="A169" s="12">
        <v>40770</v>
      </c>
      <c r="B169" s="6">
        <f t="shared" si="7"/>
        <v>97.3094</v>
      </c>
      <c r="C169" s="7">
        <f t="shared" si="9"/>
        <v>0.02183877508802401</v>
      </c>
      <c r="D169" s="8">
        <f t="shared" si="8"/>
        <v>97.3094</v>
      </c>
      <c r="E169" s="10">
        <v>122.59</v>
      </c>
      <c r="F169" s="11"/>
    </row>
    <row r="170" spans="1:6" ht="12.75">
      <c r="A170" s="12">
        <v>40801</v>
      </c>
      <c r="B170" s="6">
        <f t="shared" si="7"/>
        <v>97.23002</v>
      </c>
      <c r="C170" s="7">
        <f t="shared" si="9"/>
        <v>0.02177173058860049</v>
      </c>
      <c r="D170" s="8">
        <f t="shared" si="8"/>
        <v>97.23002</v>
      </c>
      <c r="E170" s="10">
        <v>122.49</v>
      </c>
      <c r="F170" s="11"/>
    </row>
    <row r="171" spans="1:6" ht="12.75">
      <c r="A171" s="12">
        <v>40831</v>
      </c>
      <c r="B171" s="6">
        <f t="shared" si="7"/>
        <v>97.42053</v>
      </c>
      <c r="C171" s="7">
        <f t="shared" si="9"/>
        <v>0.022494440439760455</v>
      </c>
      <c r="D171" s="8">
        <f t="shared" si="8"/>
        <v>97.42053</v>
      </c>
      <c r="E171" s="10">
        <v>122.73</v>
      </c>
      <c r="F171" s="11"/>
    </row>
    <row r="172" spans="1:6" ht="12.75">
      <c r="A172" s="12">
        <v>40862</v>
      </c>
      <c r="B172" s="6">
        <f t="shared" si="7"/>
        <v>97.63485</v>
      </c>
      <c r="C172" s="7">
        <f t="shared" si="9"/>
        <v>0.024231851157540563</v>
      </c>
      <c r="D172" s="8">
        <f t="shared" si="8"/>
        <v>97.63485</v>
      </c>
      <c r="E172" s="10">
        <v>123</v>
      </c>
      <c r="F172" s="11"/>
    </row>
    <row r="173" spans="1:6" ht="12.75">
      <c r="A173" s="12">
        <v>40892</v>
      </c>
      <c r="B173" s="6">
        <f t="shared" si="7"/>
        <v>98.03968</v>
      </c>
      <c r="C173" s="7">
        <f t="shared" si="9"/>
        <v>0.024044441417656603</v>
      </c>
      <c r="D173" s="8">
        <f t="shared" si="8"/>
        <v>98.03968</v>
      </c>
      <c r="E173" s="10">
        <v>123.51</v>
      </c>
      <c r="F173" s="11"/>
    </row>
    <row r="174" spans="1:6" ht="12.75">
      <c r="A174" s="12">
        <v>40923</v>
      </c>
      <c r="B174" s="6">
        <f t="shared" si="7"/>
        <v>97.68248</v>
      </c>
      <c r="C174" s="7">
        <f t="shared" si="9"/>
        <v>0.022772657064072055</v>
      </c>
      <c r="D174" s="8">
        <f t="shared" si="8"/>
        <v>97.68248</v>
      </c>
      <c r="E174" s="10">
        <v>123.06</v>
      </c>
      <c r="F174" s="11"/>
    </row>
    <row r="175" spans="1:6" ht="12.75">
      <c r="A175" s="12">
        <v>40954</v>
      </c>
      <c r="B175" s="6">
        <f t="shared" si="7"/>
        <v>98.09524</v>
      </c>
      <c r="C175" s="7">
        <f t="shared" si="9"/>
        <v>0.02216709731409172</v>
      </c>
      <c r="D175" s="8">
        <f t="shared" si="8"/>
        <v>98.09524</v>
      </c>
      <c r="E175" s="10">
        <v>123.58</v>
      </c>
      <c r="F175" s="11"/>
    </row>
    <row r="176" spans="1:6" ht="12.75">
      <c r="A176" s="12">
        <v>40983</v>
      </c>
      <c r="B176" s="6">
        <f t="shared" si="7"/>
        <v>98.92871</v>
      </c>
      <c r="C176" s="7">
        <f t="shared" si="9"/>
        <v>0.022395433564667888</v>
      </c>
      <c r="D176" s="8">
        <f t="shared" si="8"/>
        <v>98.92871</v>
      </c>
      <c r="E176" s="10">
        <v>124.63</v>
      </c>
      <c r="F176" s="11"/>
    </row>
    <row r="177" spans="1:6" ht="12.75">
      <c r="A177" s="12">
        <v>41014</v>
      </c>
      <c r="B177" s="6">
        <f t="shared" si="7"/>
        <v>99.06365</v>
      </c>
      <c r="C177" s="7">
        <f t="shared" si="9"/>
        <v>0.020274662732653326</v>
      </c>
      <c r="D177" s="8">
        <f t="shared" si="8"/>
        <v>99.06365</v>
      </c>
      <c r="E177" s="10">
        <v>124.8</v>
      </c>
      <c r="F177" s="11"/>
    </row>
    <row r="178" spans="1:6" ht="12.75">
      <c r="A178" s="12">
        <v>41044</v>
      </c>
      <c r="B178" s="6">
        <f t="shared" si="7"/>
        <v>99.00809</v>
      </c>
      <c r="C178" s="7">
        <f t="shared" si="9"/>
        <v>0.019035992498037668</v>
      </c>
      <c r="D178" s="8">
        <f t="shared" si="8"/>
        <v>99.00809</v>
      </c>
      <c r="E178" s="10">
        <v>124.73</v>
      </c>
      <c r="F178" s="11"/>
    </row>
    <row r="179" spans="1:6" ht="12.75">
      <c r="A179" s="12">
        <v>41075</v>
      </c>
      <c r="B179" s="6">
        <f t="shared" si="7"/>
        <v>99.04778</v>
      </c>
      <c r="C179" s="7">
        <f t="shared" si="9"/>
        <v>0.018695460517235363</v>
      </c>
      <c r="D179" s="8">
        <f t="shared" si="8"/>
        <v>99.04778</v>
      </c>
      <c r="E179" s="10">
        <v>124.78</v>
      </c>
      <c r="F179" s="11"/>
    </row>
    <row r="180" spans="1:6" ht="12.75">
      <c r="A180" s="12">
        <v>41105</v>
      </c>
      <c r="B180" s="6">
        <f t="shared" si="7"/>
        <v>98.60326</v>
      </c>
      <c r="C180" s="7">
        <f t="shared" si="9"/>
        <v>0.018697754723873805</v>
      </c>
      <c r="D180" s="8">
        <f t="shared" si="8"/>
        <v>98.60326</v>
      </c>
      <c r="E180" s="10">
        <v>124.22</v>
      </c>
      <c r="F180" s="11"/>
    </row>
    <row r="181" spans="1:6" ht="12.75">
      <c r="A181" s="12">
        <v>41136</v>
      </c>
      <c r="B181" s="6">
        <f t="shared" si="7"/>
        <v>99.27003</v>
      </c>
      <c r="C181" s="7">
        <f t="shared" si="9"/>
        <v>0.020148413205713034</v>
      </c>
      <c r="D181" s="8">
        <f t="shared" si="8"/>
        <v>99.27003</v>
      </c>
      <c r="E181" s="10">
        <v>125.06</v>
      </c>
      <c r="F181" s="11"/>
    </row>
    <row r="182" spans="1:6" ht="12.75">
      <c r="A182" s="12">
        <v>41167</v>
      </c>
      <c r="B182" s="6">
        <f t="shared" si="7"/>
        <v>99.01602</v>
      </c>
      <c r="C182" s="7">
        <f t="shared" si="9"/>
        <v>0.018368812430564097</v>
      </c>
      <c r="D182" s="8">
        <f t="shared" si="8"/>
        <v>99.01602</v>
      </c>
      <c r="E182" s="10">
        <v>124.74</v>
      </c>
      <c r="F182" s="11"/>
    </row>
    <row r="183" spans="1:6" ht="12.75">
      <c r="A183" s="12">
        <v>41197</v>
      </c>
      <c r="B183" s="6">
        <f t="shared" si="7"/>
        <v>99.07159</v>
      </c>
      <c r="C183" s="7">
        <f t="shared" si="9"/>
        <v>0.016947762448017878</v>
      </c>
      <c r="D183" s="8">
        <f t="shared" si="8"/>
        <v>99.07159</v>
      </c>
      <c r="E183" s="10">
        <v>124.81</v>
      </c>
      <c r="F183" s="11"/>
    </row>
    <row r="184" spans="1:6" ht="12.75">
      <c r="A184" s="12">
        <v>41228</v>
      </c>
      <c r="B184" s="6">
        <f t="shared" si="7"/>
        <v>98.91283</v>
      </c>
      <c r="C184" s="7">
        <f t="shared" si="9"/>
        <v>0.013089383555154654</v>
      </c>
      <c r="D184" s="8">
        <f t="shared" si="8"/>
        <v>98.91283</v>
      </c>
      <c r="E184" s="10">
        <v>124.61</v>
      </c>
      <c r="F184" s="11"/>
    </row>
    <row r="185" spans="1:6" ht="12.75">
      <c r="A185" s="12">
        <v>41258</v>
      </c>
      <c r="B185" s="6">
        <f t="shared" si="7"/>
        <v>99.23828</v>
      </c>
      <c r="C185" s="7">
        <f t="shared" si="9"/>
        <v>0.012225662099264234</v>
      </c>
      <c r="D185" s="8">
        <f t="shared" si="8"/>
        <v>99.23828</v>
      </c>
      <c r="E185" s="10">
        <v>125.02</v>
      </c>
      <c r="F185" s="11"/>
    </row>
    <row r="186" spans="1:6" ht="12.75">
      <c r="A186" s="12">
        <v>41289</v>
      </c>
      <c r="B186" s="6">
        <f t="shared" si="7"/>
        <v>98.71439</v>
      </c>
      <c r="C186" s="7">
        <f t="shared" si="9"/>
        <v>0.010563920981531139</v>
      </c>
      <c r="D186" s="8">
        <f t="shared" si="8"/>
        <v>98.71439</v>
      </c>
      <c r="E186" s="9">
        <v>124.36</v>
      </c>
      <c r="F186" s="11"/>
    </row>
    <row r="187" spans="1:6" ht="12.75">
      <c r="A187" s="12">
        <v>41320</v>
      </c>
      <c r="B187" s="6">
        <f t="shared" si="7"/>
        <v>99.00015</v>
      </c>
      <c r="C187" s="7">
        <f t="shared" si="9"/>
        <v>0.009224810500489067</v>
      </c>
      <c r="D187" s="8">
        <f t="shared" si="8"/>
        <v>99.00015</v>
      </c>
      <c r="E187" s="9">
        <v>124.72</v>
      </c>
      <c r="F187" s="11"/>
    </row>
    <row r="188" spans="1:6" ht="12.75">
      <c r="A188" s="12">
        <v>41348</v>
      </c>
      <c r="B188" s="6">
        <f t="shared" si="7"/>
        <v>99.77012</v>
      </c>
      <c r="C188" s="7">
        <f t="shared" si="9"/>
        <v>0.00850521552338046</v>
      </c>
      <c r="D188" s="8">
        <f t="shared" si="8"/>
        <v>99.77012</v>
      </c>
      <c r="E188" s="9">
        <v>125.69</v>
      </c>
      <c r="F188" s="11"/>
    </row>
    <row r="189" spans="1:6" ht="12.75">
      <c r="A189" s="12">
        <v>41379</v>
      </c>
      <c r="B189" s="6">
        <f t="shared" si="7"/>
        <v>99.6193</v>
      </c>
      <c r="C189" s="7">
        <f t="shared" si="9"/>
        <v>0.005609020059325509</v>
      </c>
      <c r="D189" s="8">
        <f t="shared" si="8"/>
        <v>99.6193</v>
      </c>
      <c r="E189" s="9">
        <v>125.5</v>
      </c>
      <c r="F189" s="11"/>
    </row>
    <row r="190" spans="1:6" ht="12.75">
      <c r="A190" s="12">
        <v>41409</v>
      </c>
      <c r="B190" s="6">
        <f t="shared" si="7"/>
        <v>99.67486</v>
      </c>
      <c r="C190" s="7">
        <f t="shared" si="9"/>
        <v>0.006734500180742842</v>
      </c>
      <c r="D190" s="8">
        <f t="shared" si="8"/>
        <v>99.67486</v>
      </c>
      <c r="E190" s="9">
        <v>125.57</v>
      </c>
      <c r="F190" s="11"/>
    </row>
    <row r="191" spans="1:6" ht="12.75">
      <c r="A191" s="12">
        <v>41440</v>
      </c>
      <c r="B191" s="6">
        <f t="shared" si="7"/>
        <v>99.84156</v>
      </c>
      <c r="C191" s="7">
        <f t="shared" si="9"/>
        <v>0.008014111977068028</v>
      </c>
      <c r="D191" s="8">
        <f t="shared" si="8"/>
        <v>99.84156</v>
      </c>
      <c r="E191" s="9">
        <v>125.78</v>
      </c>
      <c r="F191" s="11"/>
    </row>
    <row r="192" spans="1:6" ht="12.75">
      <c r="A192" s="12">
        <v>41470</v>
      </c>
      <c r="B192" s="6">
        <f t="shared" si="7"/>
        <v>99.50023</v>
      </c>
      <c r="C192" s="7">
        <f t="shared" si="9"/>
        <v>0.009096758058506405</v>
      </c>
      <c r="D192" s="8">
        <f t="shared" si="8"/>
        <v>99.50023</v>
      </c>
      <c r="E192" s="9">
        <v>125.35</v>
      </c>
      <c r="F192" s="11"/>
    </row>
    <row r="193" spans="1:6" ht="12.75">
      <c r="A193" s="12">
        <v>41501</v>
      </c>
      <c r="B193" s="6">
        <f t="shared" si="7"/>
        <v>99.93681</v>
      </c>
      <c r="C193" s="7">
        <f t="shared" si="9"/>
        <v>0.006716830850156841</v>
      </c>
      <c r="D193" s="8">
        <f t="shared" si="8"/>
        <v>99.93681</v>
      </c>
      <c r="E193" s="9">
        <v>125.9</v>
      </c>
      <c r="F193" s="11"/>
    </row>
    <row r="194" spans="1:6" ht="12.75">
      <c r="A194" s="12">
        <v>41532</v>
      </c>
      <c r="B194" s="6">
        <f t="shared" si="7"/>
        <v>99.69867</v>
      </c>
      <c r="C194" s="7">
        <f t="shared" si="9"/>
        <v>0.0068943389160665</v>
      </c>
      <c r="D194" s="8">
        <f t="shared" si="8"/>
        <v>99.69867</v>
      </c>
      <c r="E194" s="9">
        <v>125.6</v>
      </c>
      <c r="F194" s="11"/>
    </row>
    <row r="195" spans="1:6" ht="12.75">
      <c r="A195" s="12">
        <v>41562</v>
      </c>
      <c r="B195" s="6">
        <f t="shared" si="7"/>
        <v>99.57167</v>
      </c>
      <c r="C195" s="7">
        <f t="shared" si="9"/>
        <v>0.0050476630081337515</v>
      </c>
      <c r="D195" s="8">
        <f t="shared" si="8"/>
        <v>99.57167</v>
      </c>
      <c r="E195" s="9">
        <v>125.44</v>
      </c>
      <c r="F195" s="11"/>
    </row>
    <row r="196" spans="1:6" ht="12.75">
      <c r="A196" s="12">
        <v>41593</v>
      </c>
      <c r="B196" s="6">
        <f aca="true" t="shared" si="10" ref="B196:B259">D196</f>
        <v>99.52404</v>
      </c>
      <c r="C196" s="7">
        <f t="shared" si="9"/>
        <v>0.006179279270444482</v>
      </c>
      <c r="D196" s="8">
        <f t="shared" si="8"/>
        <v>99.52404</v>
      </c>
      <c r="E196" s="9">
        <v>125.38</v>
      </c>
      <c r="F196" s="11"/>
    </row>
    <row r="197" spans="1:6" ht="12.75">
      <c r="A197" s="12">
        <v>41623</v>
      </c>
      <c r="B197" s="6">
        <f t="shared" si="10"/>
        <v>99.87331</v>
      </c>
      <c r="C197" s="7">
        <f t="shared" si="9"/>
        <v>0.00639904278873038</v>
      </c>
      <c r="D197" s="8">
        <f t="shared" si="8"/>
        <v>99.87331</v>
      </c>
      <c r="E197" s="9">
        <v>125.82</v>
      </c>
      <c r="F197" s="11"/>
    </row>
    <row r="198" spans="1:6" ht="12.75">
      <c r="A198" s="12">
        <v>41654</v>
      </c>
      <c r="B198" s="6">
        <f t="shared" si="10"/>
        <v>99.25416</v>
      </c>
      <c r="C198" s="7">
        <f t="shared" si="9"/>
        <v>0.005467997117745593</v>
      </c>
      <c r="D198" s="8">
        <f t="shared" si="8"/>
        <v>99.25416</v>
      </c>
      <c r="E198" s="9">
        <v>125.04</v>
      </c>
      <c r="F198" s="11"/>
    </row>
    <row r="199" spans="1:6" ht="12.75">
      <c r="A199" s="12">
        <v>41685</v>
      </c>
      <c r="B199" s="6">
        <f t="shared" si="10"/>
        <v>99.78599</v>
      </c>
      <c r="C199" s="7">
        <f t="shared" si="9"/>
        <v>0.007937765750859915</v>
      </c>
      <c r="D199" s="8">
        <f t="shared" si="8"/>
        <v>99.78599</v>
      </c>
      <c r="E199" s="9">
        <v>125.71</v>
      </c>
      <c r="F199" s="11"/>
    </row>
    <row r="200" spans="1:6" ht="12.75">
      <c r="A200" s="12">
        <v>41713</v>
      </c>
      <c r="B200" s="6">
        <f t="shared" si="10"/>
        <v>100.24638</v>
      </c>
      <c r="C200" s="7">
        <f t="shared" si="9"/>
        <v>0.004773573490740368</v>
      </c>
      <c r="D200" s="8">
        <f t="shared" si="8"/>
        <v>100.24638</v>
      </c>
      <c r="E200" s="9">
        <v>126.29</v>
      </c>
      <c r="F200" s="11"/>
    </row>
    <row r="201" spans="1:6" ht="12.75">
      <c r="A201" s="12">
        <v>41744</v>
      </c>
      <c r="B201" s="6">
        <f t="shared" si="10"/>
        <v>100.20669</v>
      </c>
      <c r="C201" s="7">
        <f t="shared" si="9"/>
        <v>0.005896347394531043</v>
      </c>
      <c r="D201" s="8">
        <f t="shared" si="8"/>
        <v>100.20669</v>
      </c>
      <c r="E201" s="9">
        <v>126.24</v>
      </c>
      <c r="F201" s="11"/>
    </row>
    <row r="202" spans="1:6" ht="12.75">
      <c r="A202" s="12">
        <v>41774</v>
      </c>
      <c r="B202" s="6">
        <f t="shared" si="10"/>
        <v>100.23051</v>
      </c>
      <c r="C202" s="7">
        <f t="shared" si="9"/>
        <v>0.0055746253368200716</v>
      </c>
      <c r="D202" s="8">
        <f t="shared" si="8"/>
        <v>100.23051</v>
      </c>
      <c r="E202" s="9">
        <v>126.27</v>
      </c>
      <c r="F202" s="11"/>
    </row>
    <row r="203" spans="1:6" ht="12.75">
      <c r="A203" s="12">
        <v>41805</v>
      </c>
      <c r="B203" s="6">
        <f t="shared" si="10"/>
        <v>100.19082</v>
      </c>
      <c r="C203" s="7">
        <f t="shared" si="9"/>
        <v>0.003498142456908715</v>
      </c>
      <c r="D203" s="8">
        <f t="shared" si="8"/>
        <v>100.19082</v>
      </c>
      <c r="E203" s="9">
        <v>126.22</v>
      </c>
      <c r="F203" s="11"/>
    </row>
    <row r="204" spans="1:6" ht="12.75">
      <c r="A204" s="12">
        <v>41835</v>
      </c>
      <c r="B204" s="6">
        <f t="shared" si="10"/>
        <v>99.86537</v>
      </c>
      <c r="C204" s="7">
        <f t="shared" si="9"/>
        <v>0.0036697402609018326</v>
      </c>
      <c r="D204" s="8">
        <f t="shared" si="8"/>
        <v>99.86537</v>
      </c>
      <c r="E204" s="9">
        <v>125.81</v>
      </c>
      <c r="F204" s="11"/>
    </row>
    <row r="205" spans="1:6" ht="12.75">
      <c r="A205" s="12">
        <v>41866</v>
      </c>
      <c r="B205" s="6">
        <f t="shared" si="10"/>
        <v>100.31782</v>
      </c>
      <c r="C205" s="7">
        <f t="shared" si="9"/>
        <v>0.003812509124515806</v>
      </c>
      <c r="D205" s="8">
        <f aca="true" t="shared" si="11" ref="D205:D219">ROUND(INT(E205/E$221*D$221*1000000)/1000000,5)</f>
        <v>100.31782</v>
      </c>
      <c r="E205" s="9">
        <v>126.38</v>
      </c>
      <c r="F205" s="11"/>
    </row>
    <row r="206" spans="1:6" ht="12.75">
      <c r="A206" s="12">
        <v>41897</v>
      </c>
      <c r="B206" s="6">
        <f t="shared" si="10"/>
        <v>99.92093</v>
      </c>
      <c r="C206" s="7">
        <f t="shared" si="9"/>
        <v>0.0022293176027321504</v>
      </c>
      <c r="D206" s="8">
        <f t="shared" si="11"/>
        <v>99.92093</v>
      </c>
      <c r="E206" s="9">
        <v>125.88</v>
      </c>
      <c r="F206" s="11"/>
    </row>
    <row r="207" spans="1:6" ht="12.75">
      <c r="A207" s="12">
        <v>41927</v>
      </c>
      <c r="B207" s="6">
        <f t="shared" si="10"/>
        <v>99.95268</v>
      </c>
      <c r="C207" s="7">
        <f t="shared" si="9"/>
        <v>0.003826490004636973</v>
      </c>
      <c r="D207" s="8">
        <f t="shared" si="11"/>
        <v>99.95268</v>
      </c>
      <c r="E207" s="9">
        <v>125.92</v>
      </c>
      <c r="F207" s="11"/>
    </row>
    <row r="208" spans="1:6" ht="12.75">
      <c r="A208" s="12">
        <v>41958</v>
      </c>
      <c r="B208" s="6">
        <f t="shared" si="10"/>
        <v>99.77805</v>
      </c>
      <c r="C208" s="7">
        <f aca="true" t="shared" si="12" ref="C208:C271">B208/B196-1</f>
        <v>0.0025522476780484027</v>
      </c>
      <c r="D208" s="8">
        <f t="shared" si="11"/>
        <v>99.77805</v>
      </c>
      <c r="E208" s="9">
        <v>125.7</v>
      </c>
      <c r="F208" s="11"/>
    </row>
    <row r="209" spans="1:6" ht="12.75">
      <c r="A209" s="12">
        <v>41988</v>
      </c>
      <c r="B209" s="6">
        <f t="shared" si="10"/>
        <v>99.86537</v>
      </c>
      <c r="C209" s="7">
        <f t="shared" si="12"/>
        <v>-7.95007194615005E-05</v>
      </c>
      <c r="D209" s="8">
        <f t="shared" si="11"/>
        <v>99.86537</v>
      </c>
      <c r="E209" s="9">
        <v>125.81</v>
      </c>
      <c r="F209" s="11"/>
    </row>
    <row r="210" spans="1:6" ht="12.75">
      <c r="A210" s="12">
        <v>42019</v>
      </c>
      <c r="B210" s="6">
        <f t="shared" si="10"/>
        <v>98.84933</v>
      </c>
      <c r="C210" s="7">
        <f t="shared" si="12"/>
        <v>-0.004078720730697927</v>
      </c>
      <c r="D210" s="8">
        <f t="shared" si="11"/>
        <v>98.84933</v>
      </c>
      <c r="E210" s="9">
        <v>124.53</v>
      </c>
      <c r="F210" s="11"/>
    </row>
    <row r="211" spans="1:6" ht="12.75">
      <c r="A211" s="12">
        <v>42050</v>
      </c>
      <c r="B211" s="6">
        <f t="shared" si="10"/>
        <v>99.51611</v>
      </c>
      <c r="C211" s="7">
        <f t="shared" si="12"/>
        <v>-0.0027045880889692286</v>
      </c>
      <c r="D211" s="8">
        <f t="shared" si="11"/>
        <v>99.51611</v>
      </c>
      <c r="E211" s="9">
        <v>125.37</v>
      </c>
      <c r="F211" s="11"/>
    </row>
    <row r="212" spans="1:6" ht="12.75">
      <c r="A212" s="12">
        <v>42078</v>
      </c>
      <c r="B212" s="6">
        <f t="shared" si="10"/>
        <v>100.17494</v>
      </c>
      <c r="C212" s="7">
        <f t="shared" si="12"/>
        <v>-0.0007126441872513656</v>
      </c>
      <c r="D212" s="8">
        <f t="shared" si="11"/>
        <v>100.17494</v>
      </c>
      <c r="E212" s="9">
        <v>126.2</v>
      </c>
      <c r="F212" s="11"/>
    </row>
    <row r="213" spans="1:6" ht="12.75">
      <c r="A213" s="12">
        <v>42109</v>
      </c>
      <c r="B213" s="6">
        <f t="shared" si="10"/>
        <v>100.29401</v>
      </c>
      <c r="C213" s="7">
        <f t="shared" si="12"/>
        <v>0.000871398905602172</v>
      </c>
      <c r="D213" s="8">
        <f t="shared" si="11"/>
        <v>100.29401</v>
      </c>
      <c r="E213" s="9">
        <v>126.35</v>
      </c>
      <c r="F213" s="11"/>
    </row>
    <row r="214" spans="1:6" ht="12.75">
      <c r="A214" s="12">
        <v>42139</v>
      </c>
      <c r="B214" s="6">
        <f t="shared" si="10"/>
        <v>100.53214</v>
      </c>
      <c r="C214" s="7">
        <f t="shared" si="12"/>
        <v>0.0030093631170788893</v>
      </c>
      <c r="D214" s="8">
        <f t="shared" si="11"/>
        <v>100.53214</v>
      </c>
      <c r="E214" s="9">
        <v>126.65</v>
      </c>
      <c r="F214" s="11"/>
    </row>
    <row r="215" spans="1:6" ht="12.75">
      <c r="A215" s="12">
        <v>42170</v>
      </c>
      <c r="B215" s="6">
        <f t="shared" si="10"/>
        <v>100.45277</v>
      </c>
      <c r="C215" s="7">
        <f t="shared" si="12"/>
        <v>0.002614510990128549</v>
      </c>
      <c r="D215" s="8">
        <f t="shared" si="11"/>
        <v>100.45277</v>
      </c>
      <c r="E215" s="9">
        <v>126.55</v>
      </c>
      <c r="F215" s="11"/>
    </row>
    <row r="216" spans="1:6" ht="12.75">
      <c r="A216" s="12">
        <v>42200</v>
      </c>
      <c r="B216" s="6">
        <f t="shared" si="10"/>
        <v>100.03206</v>
      </c>
      <c r="C216" s="7">
        <f t="shared" si="12"/>
        <v>0.0016691471728387253</v>
      </c>
      <c r="D216" s="8">
        <f t="shared" si="11"/>
        <v>100.03206</v>
      </c>
      <c r="E216" s="9">
        <v>126.02</v>
      </c>
      <c r="F216" s="11"/>
    </row>
    <row r="217" spans="1:6" ht="12.75">
      <c r="A217" s="12">
        <v>42231</v>
      </c>
      <c r="B217" s="6">
        <f t="shared" si="10"/>
        <v>100.35751</v>
      </c>
      <c r="C217" s="7">
        <f t="shared" si="12"/>
        <v>0.0003956425687878795</v>
      </c>
      <c r="D217" s="8">
        <f t="shared" si="11"/>
        <v>100.35751</v>
      </c>
      <c r="E217" s="9">
        <v>126.43</v>
      </c>
      <c r="F217" s="11"/>
    </row>
    <row r="218" spans="1:6" ht="12.75">
      <c r="A218" s="12">
        <v>42262</v>
      </c>
      <c r="B218" s="6">
        <f t="shared" si="10"/>
        <v>99.95268</v>
      </c>
      <c r="C218" s="7">
        <f t="shared" si="12"/>
        <v>0.0003177512459102694</v>
      </c>
      <c r="D218" s="8">
        <f t="shared" si="11"/>
        <v>99.95268</v>
      </c>
      <c r="E218" s="9">
        <v>125.92</v>
      </c>
      <c r="F218" s="11"/>
    </row>
    <row r="219" spans="1:6" ht="12.75">
      <c r="A219" s="12">
        <v>42292</v>
      </c>
      <c r="B219" s="6">
        <f t="shared" si="10"/>
        <v>100.00825</v>
      </c>
      <c r="C219" s="7">
        <f t="shared" si="12"/>
        <v>0.0005559630817302263</v>
      </c>
      <c r="D219" s="8">
        <f t="shared" si="11"/>
        <v>100.00825</v>
      </c>
      <c r="E219" s="9">
        <v>125.99</v>
      </c>
      <c r="F219" s="11"/>
    </row>
    <row r="220" spans="1:6" ht="12.75">
      <c r="A220" s="12">
        <v>42323</v>
      </c>
      <c r="B220" s="6">
        <f t="shared" si="10"/>
        <v>99.81774</v>
      </c>
      <c r="C220" s="7">
        <f t="shared" si="12"/>
        <v>0.0003977828791001947</v>
      </c>
      <c r="D220" s="8">
        <f>ROUND(INT(E220/E$221*D$221*1000000)/1000000,5)</f>
        <v>99.81774</v>
      </c>
      <c r="E220" s="9">
        <v>125.75</v>
      </c>
      <c r="F220" s="11"/>
    </row>
    <row r="221" spans="1:6" ht="12.75">
      <c r="A221" s="12">
        <v>42353</v>
      </c>
      <c r="B221" s="6">
        <f t="shared" si="10"/>
        <v>100.04</v>
      </c>
      <c r="C221" s="7">
        <f t="shared" si="12"/>
        <v>0.0017486542131672778</v>
      </c>
      <c r="D221" s="9">
        <v>100.04</v>
      </c>
      <c r="E221" s="9">
        <v>126.03</v>
      </c>
      <c r="F221" s="11"/>
    </row>
    <row r="222" spans="1:6" ht="12.75">
      <c r="A222" s="12">
        <v>42384</v>
      </c>
      <c r="B222" s="6">
        <f t="shared" si="10"/>
        <v>99.07</v>
      </c>
      <c r="C222" s="7">
        <f t="shared" si="12"/>
        <v>0.002232387412236303</v>
      </c>
      <c r="D222" s="9">
        <v>99.07</v>
      </c>
      <c r="E222" s="11"/>
      <c r="F222" s="11"/>
    </row>
    <row r="223" spans="1:6" ht="12.75">
      <c r="A223" s="12">
        <v>42415</v>
      </c>
      <c r="B223" s="6">
        <f t="shared" si="10"/>
        <v>99.32</v>
      </c>
      <c r="C223" s="7">
        <f t="shared" si="12"/>
        <v>-0.0019706357091329174</v>
      </c>
      <c r="D223" s="9">
        <v>99.32</v>
      </c>
      <c r="E223" s="11"/>
      <c r="F223" s="11"/>
    </row>
    <row r="224" spans="1:6" ht="12.75">
      <c r="A224" s="12">
        <v>42444</v>
      </c>
      <c r="B224" s="6">
        <f t="shared" si="10"/>
        <v>100.02</v>
      </c>
      <c r="C224" s="7">
        <f t="shared" si="12"/>
        <v>-0.0015466942131436845</v>
      </c>
      <c r="D224" s="9">
        <v>100.02</v>
      </c>
      <c r="E224" s="11"/>
      <c r="F224" s="11"/>
    </row>
    <row r="225" spans="1:6" ht="12.75">
      <c r="A225" s="12">
        <v>42475</v>
      </c>
      <c r="B225" s="6">
        <f t="shared" si="10"/>
        <v>100.09</v>
      </c>
      <c r="C225" s="7">
        <f t="shared" si="12"/>
        <v>-0.002034119485301189</v>
      </c>
      <c r="D225" s="9">
        <v>100.09</v>
      </c>
      <c r="E225" s="11"/>
      <c r="F225" s="11"/>
    </row>
    <row r="226" spans="1:6" ht="12.75">
      <c r="A226" s="12">
        <v>42505</v>
      </c>
      <c r="B226" s="6">
        <f t="shared" si="10"/>
        <v>100.51</v>
      </c>
      <c r="C226" s="7">
        <f t="shared" si="12"/>
        <v>-0.00022022807830401891</v>
      </c>
      <c r="D226" s="9">
        <v>100.51</v>
      </c>
      <c r="E226" s="11"/>
      <c r="F226" s="11"/>
    </row>
    <row r="227" spans="1:6" ht="12.75">
      <c r="A227" s="12">
        <v>42536</v>
      </c>
      <c r="B227" s="6">
        <f t="shared" si="10"/>
        <v>100.64</v>
      </c>
      <c r="C227" s="7">
        <f t="shared" si="12"/>
        <v>0.0018638609965657693</v>
      </c>
      <c r="D227" s="9">
        <v>100.64</v>
      </c>
      <c r="E227" s="11"/>
      <c r="F227" s="11"/>
    </row>
    <row r="228" spans="1:6" ht="12.75">
      <c r="A228" s="12">
        <v>42566</v>
      </c>
      <c r="B228" s="6">
        <f t="shared" si="10"/>
        <v>100.26</v>
      </c>
      <c r="C228" s="7">
        <f t="shared" si="12"/>
        <v>0.0022786694585716916</v>
      </c>
      <c r="D228" s="9">
        <v>100.26</v>
      </c>
      <c r="E228" s="11"/>
      <c r="F228" s="11"/>
    </row>
    <row r="229" spans="1:6" ht="12.75">
      <c r="A229" s="12">
        <v>42597</v>
      </c>
      <c r="B229" s="6">
        <f t="shared" si="10"/>
        <v>100.59</v>
      </c>
      <c r="C229" s="7">
        <f t="shared" si="12"/>
        <v>0.002316617859490444</v>
      </c>
      <c r="D229" s="9">
        <v>100.59</v>
      </c>
      <c r="E229" s="11"/>
      <c r="F229" s="11"/>
    </row>
    <row r="230" spans="1:6" ht="12.75">
      <c r="A230" s="12">
        <v>42628</v>
      </c>
      <c r="B230" s="6">
        <f t="shared" si="10"/>
        <v>100.35</v>
      </c>
      <c r="C230" s="7">
        <f t="shared" si="12"/>
        <v>0.003975081008332992</v>
      </c>
      <c r="D230" s="9">
        <v>100.35</v>
      </c>
      <c r="E230" s="11"/>
      <c r="F230" s="11"/>
    </row>
    <row r="231" spans="1:6" ht="12.75">
      <c r="A231" s="12">
        <v>42658</v>
      </c>
      <c r="B231" s="6">
        <f t="shared" si="10"/>
        <v>100.37</v>
      </c>
      <c r="C231" s="7">
        <f t="shared" si="12"/>
        <v>0.0036172015808695335</v>
      </c>
      <c r="D231" s="9">
        <v>100.37</v>
      </c>
      <c r="E231" s="11"/>
      <c r="F231" s="11"/>
    </row>
    <row r="232" spans="1:6" ht="12.75">
      <c r="A232" s="12">
        <v>42689</v>
      </c>
      <c r="B232" s="6">
        <f t="shared" si="10"/>
        <v>100.36</v>
      </c>
      <c r="C232" s="7">
        <f t="shared" si="12"/>
        <v>0.00543250127682704</v>
      </c>
      <c r="D232" s="9">
        <v>100.36</v>
      </c>
      <c r="E232" s="11"/>
      <c r="F232" s="11"/>
    </row>
    <row r="233" spans="1:6" ht="12.75">
      <c r="A233" s="5">
        <v>42719</v>
      </c>
      <c r="B233" s="6">
        <f t="shared" si="10"/>
        <v>100.66</v>
      </c>
      <c r="C233" s="7">
        <f t="shared" si="12"/>
        <v>0.0061975209916032</v>
      </c>
      <c r="D233" s="9">
        <v>100.66</v>
      </c>
      <c r="E233" s="11"/>
      <c r="F233" s="11"/>
    </row>
    <row r="234" spans="1:6" ht="12.75">
      <c r="A234" s="12">
        <v>42750</v>
      </c>
      <c r="B234" s="6">
        <f t="shared" si="10"/>
        <v>100.41</v>
      </c>
      <c r="C234" s="7">
        <f t="shared" si="12"/>
        <v>0.013525789845563851</v>
      </c>
      <c r="D234" s="9">
        <v>100.41</v>
      </c>
      <c r="E234" s="11"/>
      <c r="F234" s="11"/>
    </row>
    <row r="235" spans="1:6" ht="12.75">
      <c r="A235" s="5">
        <v>42781</v>
      </c>
      <c r="B235" s="6">
        <f t="shared" si="10"/>
        <v>100.52</v>
      </c>
      <c r="C235" s="7">
        <f t="shared" si="12"/>
        <v>0.012082158679017407</v>
      </c>
      <c r="D235" s="9">
        <v>100.52</v>
      </c>
      <c r="E235" s="11"/>
      <c r="F235" s="11"/>
    </row>
    <row r="236" spans="1:6" ht="12.75">
      <c r="A236" s="12">
        <v>42809</v>
      </c>
      <c r="B236" s="6">
        <f t="shared" si="10"/>
        <v>101.14</v>
      </c>
      <c r="C236" s="7">
        <f t="shared" si="12"/>
        <v>0.011197760447910543</v>
      </c>
      <c r="D236" s="9">
        <v>101.14</v>
      </c>
      <c r="E236" s="11"/>
      <c r="F236" s="11"/>
    </row>
    <row r="237" spans="1:6" ht="12.75">
      <c r="A237" s="5">
        <v>42840</v>
      </c>
      <c r="B237" s="6">
        <f t="shared" si="10"/>
        <v>101.23</v>
      </c>
      <c r="C237" s="7">
        <f t="shared" si="12"/>
        <v>0.01138974922569691</v>
      </c>
      <c r="D237" s="9">
        <v>101.23</v>
      </c>
      <c r="E237" s="11"/>
      <c r="F237" s="11"/>
    </row>
    <row r="238" spans="1:6" ht="12.75">
      <c r="A238" s="12">
        <v>42870</v>
      </c>
      <c r="B238" s="6">
        <f t="shared" si="10"/>
        <v>101.28</v>
      </c>
      <c r="C238" s="7">
        <f t="shared" si="12"/>
        <v>0.007660929260770111</v>
      </c>
      <c r="D238" s="9">
        <v>101.28</v>
      </c>
      <c r="E238" s="11"/>
      <c r="F238" s="11"/>
    </row>
    <row r="239" spans="1:6" ht="12.75">
      <c r="A239" s="5">
        <v>42901</v>
      </c>
      <c r="B239" s="6">
        <f t="shared" si="10"/>
        <v>101.3</v>
      </c>
      <c r="C239" s="7">
        <f t="shared" si="12"/>
        <v>0.006558028616852063</v>
      </c>
      <c r="D239" s="9">
        <v>101.3</v>
      </c>
      <c r="E239" s="11"/>
      <c r="F239" s="11"/>
    </row>
    <row r="240" spans="1:6" ht="12.75">
      <c r="A240" s="12">
        <v>42931</v>
      </c>
      <c r="B240" s="6">
        <f t="shared" si="10"/>
        <v>100.94</v>
      </c>
      <c r="C240" s="7">
        <f t="shared" si="12"/>
        <v>0.006782365848793104</v>
      </c>
      <c r="D240" s="9">
        <v>100.94</v>
      </c>
      <c r="E240" s="11"/>
      <c r="F240" s="11"/>
    </row>
    <row r="241" spans="1:6" ht="12.75">
      <c r="A241" s="5">
        <v>42962</v>
      </c>
      <c r="B241" s="6">
        <f t="shared" si="10"/>
        <v>101.47</v>
      </c>
      <c r="C241" s="7">
        <f t="shared" si="12"/>
        <v>0.008748384531265474</v>
      </c>
      <c r="D241" s="9">
        <v>101.47</v>
      </c>
      <c r="E241" s="11"/>
      <c r="F241" s="11"/>
    </row>
    <row r="242" spans="1:6" ht="12.75">
      <c r="A242" s="12">
        <v>42993</v>
      </c>
      <c r="B242" s="6">
        <f t="shared" si="10"/>
        <v>101.3</v>
      </c>
      <c r="C242" s="7">
        <f t="shared" si="12"/>
        <v>0.009466865969108174</v>
      </c>
      <c r="D242" s="9">
        <v>101.3</v>
      </c>
      <c r="E242" s="11"/>
      <c r="F242" s="11"/>
    </row>
    <row r="243" spans="1:6" ht="12.75">
      <c r="A243" s="5">
        <v>43023</v>
      </c>
      <c r="B243" s="6">
        <f t="shared" si="10"/>
        <v>101.4</v>
      </c>
      <c r="C243" s="7">
        <f t="shared" si="12"/>
        <v>0.010262030487197427</v>
      </c>
      <c r="D243" s="9">
        <v>101.4</v>
      </c>
      <c r="E243" s="11"/>
      <c r="F243" s="11"/>
    </row>
    <row r="244" spans="1:6" ht="12.75">
      <c r="A244" s="12">
        <v>43054</v>
      </c>
      <c r="B244" s="6">
        <f t="shared" si="10"/>
        <v>101.47</v>
      </c>
      <c r="C244" s="7">
        <f t="shared" si="12"/>
        <v>0.01106018333997616</v>
      </c>
      <c r="D244" s="9">
        <v>101.47</v>
      </c>
      <c r="E244" s="11"/>
      <c r="F244" s="11"/>
    </row>
    <row r="245" spans="1:6" ht="12.75">
      <c r="A245" s="5">
        <v>43084</v>
      </c>
      <c r="B245" s="6">
        <f t="shared" si="10"/>
        <v>101.76</v>
      </c>
      <c r="C245" s="7">
        <f t="shared" si="12"/>
        <v>0.010927876018279381</v>
      </c>
      <c r="D245" s="9">
        <v>101.76</v>
      </c>
      <c r="E245" s="11"/>
      <c r="F245" s="11"/>
    </row>
    <row r="246" spans="1:6" ht="12.75">
      <c r="A246" s="12">
        <v>43115</v>
      </c>
      <c r="B246" s="6">
        <f t="shared" si="10"/>
        <v>101.67</v>
      </c>
      <c r="C246" s="7">
        <f t="shared" si="12"/>
        <v>0.012548550941141379</v>
      </c>
      <c r="D246" s="9">
        <v>101.67</v>
      </c>
      <c r="E246" s="11"/>
      <c r="F246" s="11"/>
    </row>
    <row r="247" spans="1:6" ht="12.75">
      <c r="A247" s="5">
        <v>43146</v>
      </c>
      <c r="B247" s="6">
        <f t="shared" si="10"/>
        <v>101.64</v>
      </c>
      <c r="C247" s="7">
        <f t="shared" si="12"/>
        <v>0.011142061281337101</v>
      </c>
      <c r="D247" s="9">
        <v>101.64</v>
      </c>
      <c r="E247" s="11"/>
      <c r="F247" s="11"/>
    </row>
    <row r="248" spans="1:6" ht="12.75">
      <c r="A248" s="12">
        <v>43174</v>
      </c>
      <c r="B248" s="6">
        <f t="shared" si="10"/>
        <v>102.42</v>
      </c>
      <c r="C248" s="7">
        <f t="shared" si="12"/>
        <v>0.01265572473798704</v>
      </c>
      <c r="D248" s="9">
        <v>102.42</v>
      </c>
      <c r="E248" s="11"/>
      <c r="F248" s="11"/>
    </row>
    <row r="249" spans="1:6" ht="12.75">
      <c r="A249" s="5">
        <v>43205</v>
      </c>
      <c r="B249" s="6">
        <f t="shared" si="10"/>
        <v>102.59</v>
      </c>
      <c r="C249" s="7">
        <f t="shared" si="12"/>
        <v>0.013434752543712403</v>
      </c>
      <c r="D249" s="9">
        <v>102.59</v>
      </c>
      <c r="E249" s="11"/>
      <c r="F249" s="11"/>
    </row>
    <row r="250" spans="1:6" ht="12.75">
      <c r="A250" s="12">
        <v>43235</v>
      </c>
      <c r="B250" s="6">
        <f t="shared" si="10"/>
        <v>103.06</v>
      </c>
      <c r="C250" s="7">
        <f t="shared" si="12"/>
        <v>0.0175750394944707</v>
      </c>
      <c r="D250" s="9">
        <v>103.06</v>
      </c>
      <c r="E250" s="11"/>
      <c r="F250" s="11"/>
    </row>
    <row r="251" spans="1:6" ht="12.75">
      <c r="A251" s="5">
        <v>43266</v>
      </c>
      <c r="B251" s="6">
        <f t="shared" si="10"/>
        <v>103.07</v>
      </c>
      <c r="C251" s="7">
        <f t="shared" si="12"/>
        <v>0.01747285291214218</v>
      </c>
      <c r="D251" s="9">
        <v>103.07</v>
      </c>
      <c r="E251" s="11"/>
      <c r="F251" s="11"/>
    </row>
    <row r="252" spans="1:6" ht="12.75">
      <c r="A252" s="5">
        <v>43296</v>
      </c>
      <c r="B252" s="6">
        <f t="shared" si="10"/>
        <v>102.96</v>
      </c>
      <c r="C252" s="7">
        <f t="shared" si="12"/>
        <v>0.020011888250445864</v>
      </c>
      <c r="D252" s="9">
        <v>102.96</v>
      </c>
      <c r="E252" s="11"/>
      <c r="F252" s="11"/>
    </row>
    <row r="253" spans="1:6" ht="12.75">
      <c r="A253" s="5">
        <v>43327</v>
      </c>
      <c r="B253" s="6">
        <f t="shared" si="10"/>
        <v>103.48</v>
      </c>
      <c r="C253" s="7">
        <f t="shared" si="12"/>
        <v>0.01980881048585803</v>
      </c>
      <c r="D253" s="9">
        <v>103.48</v>
      </c>
      <c r="E253" s="11"/>
      <c r="F253" s="11"/>
    </row>
    <row r="254" spans="1:6" ht="12.75">
      <c r="A254" s="5">
        <v>43358</v>
      </c>
      <c r="B254" s="6">
        <f t="shared" si="10"/>
        <v>103.25</v>
      </c>
      <c r="C254" s="7">
        <f t="shared" si="12"/>
        <v>0.019249753208292253</v>
      </c>
      <c r="D254" s="9">
        <v>103.25</v>
      </c>
      <c r="E254" s="11"/>
      <c r="F254" s="11"/>
    </row>
    <row r="255" spans="1:6" ht="12.75">
      <c r="A255" s="5">
        <v>43388</v>
      </c>
      <c r="B255" s="6">
        <f t="shared" si="10"/>
        <v>103.37</v>
      </c>
      <c r="C255" s="7">
        <f t="shared" si="12"/>
        <v>0.01942800788954635</v>
      </c>
      <c r="D255" s="9">
        <v>103.37</v>
      </c>
      <c r="E255" s="11"/>
      <c r="F255" s="11"/>
    </row>
    <row r="256" spans="1:6" ht="12.75">
      <c r="A256" s="5">
        <v>43419</v>
      </c>
      <c r="B256" s="6">
        <f t="shared" si="10"/>
        <v>103.14</v>
      </c>
      <c r="C256" s="7">
        <f t="shared" si="12"/>
        <v>0.016458066423573392</v>
      </c>
      <c r="D256" s="9">
        <v>103.14</v>
      </c>
      <c r="E256" s="11"/>
      <c r="F256" s="11"/>
    </row>
    <row r="257" spans="1:6" ht="12.75">
      <c r="A257" s="5">
        <v>43449</v>
      </c>
      <c r="B257" s="6">
        <f t="shared" si="10"/>
        <v>103.16</v>
      </c>
      <c r="C257" s="7">
        <f t="shared" si="12"/>
        <v>0.013757861635220081</v>
      </c>
      <c r="D257" s="9">
        <v>103.16</v>
      </c>
      <c r="E257" s="11"/>
      <c r="F257" s="11"/>
    </row>
    <row r="258" spans="1:6" ht="12.75">
      <c r="A258" s="5">
        <v>43480</v>
      </c>
      <c r="B258" s="6">
        <f t="shared" si="10"/>
        <v>102.67</v>
      </c>
      <c r="C258" s="7">
        <f t="shared" si="12"/>
        <v>0.00983574309039037</v>
      </c>
      <c r="D258" s="9">
        <v>102.67</v>
      </c>
      <c r="E258" s="11"/>
      <c r="F258" s="11"/>
    </row>
    <row r="259" spans="1:6" ht="12.75">
      <c r="A259" s="5">
        <v>43511</v>
      </c>
      <c r="B259" s="6">
        <f t="shared" si="10"/>
        <v>102.73</v>
      </c>
      <c r="C259" s="7">
        <f t="shared" si="12"/>
        <v>0.010724124360488085</v>
      </c>
      <c r="D259" s="9">
        <v>102.73</v>
      </c>
      <c r="E259" s="11"/>
      <c r="F259" s="11"/>
    </row>
    <row r="260" spans="1:6" ht="12.75">
      <c r="A260" s="5">
        <v>43539</v>
      </c>
      <c r="B260" s="6">
        <f aca="true" t="shared" si="13" ref="B260:B283">D260</f>
        <v>103.43</v>
      </c>
      <c r="C260" s="7">
        <f t="shared" si="12"/>
        <v>0.009861355204061839</v>
      </c>
      <c r="D260" s="9">
        <v>103.43</v>
      </c>
      <c r="E260" s="11"/>
      <c r="F260" s="11"/>
    </row>
    <row r="261" spans="1:6" ht="12.75">
      <c r="A261" s="5">
        <v>43570</v>
      </c>
      <c r="B261" s="6">
        <f t="shared" si="13"/>
        <v>103.76</v>
      </c>
      <c r="C261" s="7">
        <f t="shared" si="12"/>
        <v>0.011404620333365756</v>
      </c>
      <c r="D261" s="9">
        <v>103.76</v>
      </c>
      <c r="E261" s="11"/>
      <c r="F261" s="11"/>
    </row>
    <row r="262" spans="1:6" ht="12.75">
      <c r="A262" s="5">
        <v>43600</v>
      </c>
      <c r="B262" s="6">
        <f t="shared" si="13"/>
        <v>103.86</v>
      </c>
      <c r="C262" s="7">
        <f t="shared" si="12"/>
        <v>0.00776246846497175</v>
      </c>
      <c r="D262" s="9">
        <v>103.86</v>
      </c>
      <c r="E262" s="11"/>
      <c r="F262" s="11"/>
    </row>
    <row r="263" spans="1:6" ht="12.75">
      <c r="A263" s="5">
        <v>43631</v>
      </c>
      <c r="B263" s="6">
        <f t="shared" si="13"/>
        <v>104.12</v>
      </c>
      <c r="C263" s="7">
        <f t="shared" si="12"/>
        <v>0.010187251382555607</v>
      </c>
      <c r="D263" s="9">
        <v>104.12</v>
      </c>
      <c r="E263" s="11"/>
      <c r="F263" s="11"/>
    </row>
    <row r="264" spans="1:6" ht="12.75">
      <c r="A264" s="5">
        <v>43661</v>
      </c>
      <c r="B264" s="6">
        <f t="shared" si="13"/>
        <v>103.91</v>
      </c>
      <c r="C264" s="7">
        <f t="shared" si="12"/>
        <v>0.009226884226884335</v>
      </c>
      <c r="D264" s="9">
        <v>103.91</v>
      </c>
      <c r="E264" s="11"/>
      <c r="F264" s="11"/>
    </row>
    <row r="265" spans="1:6" ht="12.75">
      <c r="A265" s="5">
        <v>43692</v>
      </c>
      <c r="B265" s="6">
        <f t="shared" si="13"/>
        <v>104.4</v>
      </c>
      <c r="C265" s="7">
        <f t="shared" si="12"/>
        <v>0.00889060688055654</v>
      </c>
      <c r="D265" s="9">
        <v>104.4</v>
      </c>
      <c r="E265" s="11"/>
      <c r="F265" s="11"/>
    </row>
    <row r="266" spans="1:6" ht="12.75">
      <c r="A266" s="5">
        <v>43723</v>
      </c>
      <c r="B266" s="6">
        <f t="shared" si="13"/>
        <v>104.04</v>
      </c>
      <c r="C266" s="7">
        <f t="shared" si="12"/>
        <v>0.0076513317191284624</v>
      </c>
      <c r="D266" s="9">
        <v>104.04</v>
      </c>
      <c r="E266" s="11"/>
      <c r="F266" s="11"/>
    </row>
    <row r="267" spans="1:6" ht="12.75">
      <c r="A267" s="5">
        <v>43753</v>
      </c>
      <c r="B267" s="6">
        <f t="shared" si="13"/>
        <v>103.99</v>
      </c>
      <c r="C267" s="7">
        <f t="shared" si="12"/>
        <v>0.005997871722936976</v>
      </c>
      <c r="D267" s="9">
        <v>103.99</v>
      </c>
      <c r="E267" s="11"/>
      <c r="F267" s="11"/>
    </row>
    <row r="268" spans="1:6" ht="12.75">
      <c r="A268" s="5">
        <v>43784</v>
      </c>
      <c r="B268" s="6">
        <f t="shared" si="13"/>
        <v>103.92</v>
      </c>
      <c r="C268" s="7">
        <f t="shared" si="12"/>
        <v>0.0075625363583478045</v>
      </c>
      <c r="D268" s="9">
        <v>103.92</v>
      </c>
      <c r="E268" s="11"/>
      <c r="F268" s="11"/>
    </row>
    <row r="269" spans="1:6" ht="12.75">
      <c r="A269" s="5">
        <v>43814</v>
      </c>
      <c r="B269" s="6">
        <f t="shared" si="13"/>
        <v>104.39</v>
      </c>
      <c r="C269" s="7">
        <f t="shared" si="12"/>
        <v>0.011923226056611114</v>
      </c>
      <c r="D269" s="9">
        <v>104.39</v>
      </c>
      <c r="E269" s="11"/>
      <c r="F269" s="11"/>
    </row>
    <row r="270" spans="1:6" ht="12.75">
      <c r="A270" s="5">
        <v>43845</v>
      </c>
      <c r="B270" s="6">
        <f t="shared" si="13"/>
        <v>103.94</v>
      </c>
      <c r="C270" s="7">
        <f t="shared" si="12"/>
        <v>0.01236972825557614</v>
      </c>
      <c r="D270" s="9">
        <v>103.94</v>
      </c>
      <c r="E270" s="11"/>
      <c r="F270" s="11"/>
    </row>
    <row r="271" spans="1:6" ht="12.75">
      <c r="A271" s="5">
        <v>43876</v>
      </c>
      <c r="B271" s="6">
        <f t="shared" si="13"/>
        <v>103.93</v>
      </c>
      <c r="C271" s="7">
        <f t="shared" si="12"/>
        <v>0.011681105811350179</v>
      </c>
      <c r="D271" s="9">
        <v>103.93</v>
      </c>
      <c r="E271" s="11"/>
      <c r="F271" s="11"/>
    </row>
    <row r="272" spans="1:6" ht="12.75">
      <c r="A272" s="5">
        <v>43905</v>
      </c>
      <c r="B272" s="6">
        <f t="shared" si="13"/>
        <v>103.85</v>
      </c>
      <c r="C272" s="7">
        <f aca="true" t="shared" si="14" ref="C272:C281">B272/B260-1</f>
        <v>0.004060717393405966</v>
      </c>
      <c r="D272" s="9">
        <v>103.85</v>
      </c>
      <c r="E272" s="11"/>
      <c r="F272" s="11"/>
    </row>
    <row r="273" spans="1:6" ht="12.75">
      <c r="A273" s="5">
        <v>43936</v>
      </c>
      <c r="B273" s="6">
        <f t="shared" si="13"/>
        <v>103.81</v>
      </c>
      <c r="C273" s="7">
        <f t="shared" si="14"/>
        <v>0.00048188126445647406</v>
      </c>
      <c r="D273" s="9">
        <v>103.81</v>
      </c>
      <c r="E273" s="11"/>
      <c r="F273" s="11"/>
    </row>
    <row r="274" spans="1:6" ht="12.75">
      <c r="A274" s="5">
        <v>43966</v>
      </c>
      <c r="B274" s="6">
        <f t="shared" si="13"/>
        <v>103.95</v>
      </c>
      <c r="C274" s="7">
        <f t="shared" si="14"/>
        <v>0.0008665511265164572</v>
      </c>
      <c r="D274" s="9">
        <v>103.95</v>
      </c>
      <c r="E274" s="11"/>
      <c r="F274" s="11"/>
    </row>
    <row r="275" spans="1:6" ht="12.75">
      <c r="A275" s="5">
        <v>43997</v>
      </c>
      <c r="B275" s="6">
        <f t="shared" si="13"/>
        <v>104.04</v>
      </c>
      <c r="C275" s="7">
        <f t="shared" si="14"/>
        <v>-0.0007683442182097044</v>
      </c>
      <c r="D275" s="9">
        <v>104.04</v>
      </c>
      <c r="E275" s="11"/>
      <c r="F275" s="11"/>
    </row>
    <row r="276" spans="1:6" ht="12.75">
      <c r="A276" s="5">
        <v>44027</v>
      </c>
      <c r="B276" s="6">
        <f t="shared" si="13"/>
        <v>104.44</v>
      </c>
      <c r="C276" s="7">
        <f t="shared" si="14"/>
        <v>0.0051005677990569875</v>
      </c>
      <c r="D276" s="9">
        <v>104.44</v>
      </c>
      <c r="E276" s="11"/>
      <c r="F276" s="11"/>
    </row>
    <row r="277" spans="1:4" ht="12.75">
      <c r="A277" s="5">
        <v>44058</v>
      </c>
      <c r="B277" s="6">
        <f t="shared" si="13"/>
        <v>104.34</v>
      </c>
      <c r="C277" s="7">
        <f t="shared" si="14"/>
        <v>-0.0005747126436781436</v>
      </c>
      <c r="D277" s="9">
        <v>104.34</v>
      </c>
    </row>
    <row r="278" spans="1:4" ht="12.75">
      <c r="A278" s="5">
        <v>44089</v>
      </c>
      <c r="B278" s="6">
        <f t="shared" si="13"/>
        <v>103.8</v>
      </c>
      <c r="C278" s="7">
        <f t="shared" si="14"/>
        <v>-0.0023068050749712743</v>
      </c>
      <c r="D278" s="9">
        <v>103.8</v>
      </c>
    </row>
    <row r="279" spans="1:4" ht="12.75">
      <c r="A279" s="5">
        <v>44119</v>
      </c>
      <c r="B279" s="6">
        <f t="shared" si="13"/>
        <v>103.75</v>
      </c>
      <c r="C279" s="7">
        <f t="shared" si="14"/>
        <v>-0.002307914222521301</v>
      </c>
      <c r="D279" s="9">
        <v>103.75</v>
      </c>
    </row>
    <row r="280" spans="1:4" ht="12.75">
      <c r="A280" s="5">
        <v>44150</v>
      </c>
      <c r="B280" s="6">
        <f t="shared" si="13"/>
        <v>103.86</v>
      </c>
      <c r="C280" s="7">
        <f t="shared" si="14"/>
        <v>-0.0005773672055428003</v>
      </c>
      <c r="D280" s="9">
        <v>103.86</v>
      </c>
    </row>
    <row r="281" spans="1:4" ht="12.75">
      <c r="A281" s="5">
        <v>44180</v>
      </c>
      <c r="B281" s="6">
        <f t="shared" si="13"/>
        <v>104.09</v>
      </c>
      <c r="C281" s="7">
        <f t="shared" si="14"/>
        <v>-0.002873838490276781</v>
      </c>
      <c r="D281" s="9">
        <v>104.09</v>
      </c>
    </row>
    <row r="282" spans="1:4" ht="12.75">
      <c r="A282" s="5">
        <v>44211</v>
      </c>
      <c r="B282" s="6">
        <f t="shared" si="13"/>
        <v>104.24</v>
      </c>
      <c r="C282" s="7">
        <f>B282/B270-1</f>
        <v>0.002886280546469111</v>
      </c>
      <c r="D282" s="9">
        <v>104.24</v>
      </c>
    </row>
    <row r="283" spans="1:4" ht="12.75">
      <c r="A283" s="5">
        <v>44242</v>
      </c>
      <c r="B283" s="6">
        <f t="shared" si="13"/>
        <v>104.24</v>
      </c>
      <c r="C283" s="7">
        <f>B283/B271-1</f>
        <v>0.0029827768690464662</v>
      </c>
      <c r="D283" s="9">
        <v>104.24</v>
      </c>
    </row>
    <row r="284" spans="1:4" ht="12.75">
      <c r="A284" s="5">
        <v>44270</v>
      </c>
      <c r="B284" s="6">
        <f>D284</f>
        <v>104.89</v>
      </c>
      <c r="C284" s="7">
        <f>B284/B272-1</f>
        <v>0.010014443909484916</v>
      </c>
      <c r="D284" s="9">
        <v>104.89</v>
      </c>
    </row>
    <row r="285" spans="1:4" ht="12.75">
      <c r="A285" s="5">
        <v>44301</v>
      </c>
      <c r="B285" s="6">
        <f>D285</f>
        <v>105</v>
      </c>
      <c r="C285" s="7">
        <f>B285/B273-1</f>
        <v>0.011463250168577188</v>
      </c>
      <c r="D285" s="9">
        <v>105</v>
      </c>
    </row>
  </sheetData>
  <sheetProtection/>
  <mergeCells count="1">
    <mergeCell ref="A1:C1"/>
  </mergeCell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dc:creator>
  <cp:keywords/>
  <dc:description/>
  <cp:lastModifiedBy>MINEFI</cp:lastModifiedBy>
  <dcterms:created xsi:type="dcterms:W3CDTF">2018-10-11T14:25:05Z</dcterms:created>
  <dcterms:modified xsi:type="dcterms:W3CDTF">2021-05-12T10:27:32Z</dcterms:modified>
  <cp:category/>
  <cp:version/>
  <cp:contentType/>
  <cp:contentStatus/>
</cp:coreProperties>
</file>